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7515" windowHeight="5130" activeTab="1"/>
  </bookViews>
  <sheets>
    <sheet name="Model" sheetId="1" r:id="rId1"/>
    <sheet name="example" sheetId="2" r:id="rId2"/>
  </sheets>
  <definedNames>
    <definedName name="_xlnm.Print_Area" localSheetId="1">example!$A$1:$H$100</definedName>
  </definedNames>
  <calcPr calcId="125725"/>
</workbook>
</file>

<file path=xl/calcChain.xml><?xml version="1.0" encoding="utf-8"?>
<calcChain xmlns="http://schemas.openxmlformats.org/spreadsheetml/2006/main">
  <c r="B14" i="1"/>
  <c r="D16"/>
  <c r="E16"/>
  <c r="F16"/>
  <c r="D17"/>
  <c r="E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B37"/>
  <c r="B38"/>
  <c r="C37"/>
  <c r="D37"/>
  <c r="E37"/>
  <c r="F37"/>
  <c r="C95"/>
  <c r="C38"/>
  <c r="B40"/>
  <c r="D42"/>
  <c r="E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B63"/>
  <c r="C63"/>
  <c r="D63"/>
  <c r="E63"/>
  <c r="F63"/>
  <c r="C96"/>
  <c r="B64"/>
  <c r="B66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B89"/>
  <c r="B90"/>
  <c r="C89"/>
  <c r="D89"/>
  <c r="E89"/>
  <c r="F89"/>
  <c r="C97"/>
  <c r="C90"/>
  <c r="B95"/>
  <c r="B96"/>
  <c r="B97"/>
  <c r="B14" i="2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B37"/>
  <c r="B38"/>
  <c r="C37"/>
  <c r="D37"/>
  <c r="E37"/>
  <c r="F37"/>
  <c r="C95"/>
  <c r="C38"/>
  <c r="B40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B63"/>
  <c r="B64"/>
  <c r="C63"/>
  <c r="D63"/>
  <c r="E63"/>
  <c r="F63"/>
  <c r="C96"/>
  <c r="C64"/>
  <c r="B66"/>
  <c r="D68"/>
  <c r="E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B89"/>
  <c r="C89"/>
  <c r="D89"/>
  <c r="E89"/>
  <c r="F89"/>
  <c r="C97"/>
  <c r="B90"/>
  <c r="B95"/>
  <c r="B96"/>
  <c r="B97"/>
  <c r="F42" i="1"/>
  <c r="E64"/>
  <c r="F64"/>
  <c r="E96"/>
  <c r="G96"/>
  <c r="F68" i="2"/>
  <c r="E90"/>
  <c r="F90"/>
  <c r="E97"/>
  <c r="G97"/>
  <c r="E38" i="1"/>
  <c r="F38"/>
  <c r="E95"/>
  <c r="G95"/>
  <c r="F17"/>
  <c r="E38" i="2"/>
  <c r="F38"/>
  <c r="E95"/>
  <c r="G95"/>
  <c r="C90"/>
  <c r="E64"/>
  <c r="F64"/>
  <c r="E96"/>
  <c r="G96"/>
  <c r="E90" i="1"/>
  <c r="F90"/>
  <c r="E97"/>
  <c r="G97"/>
  <c r="C64"/>
</calcChain>
</file>

<file path=xl/sharedStrings.xml><?xml version="1.0" encoding="utf-8"?>
<sst xmlns="http://schemas.openxmlformats.org/spreadsheetml/2006/main" count="106" uniqueCount="38">
  <si>
    <t>total expenditure</t>
  </si>
  <si>
    <t>difference</t>
  </si>
  <si>
    <t>percent</t>
  </si>
  <si>
    <t>absolute</t>
  </si>
  <si>
    <t>composition variance</t>
  </si>
  <si>
    <t>functional head</t>
  </si>
  <si>
    <t>year</t>
  </si>
  <si>
    <t>Year 1 =</t>
  </si>
  <si>
    <t>Year 2 =</t>
  </si>
  <si>
    <t>Year 3 =</t>
  </si>
  <si>
    <t>Calculation Sheet for PFM Performance Indicators PI-1 and PI-2</t>
  </si>
  <si>
    <t>21 (= sum of rest)</t>
  </si>
  <si>
    <t>Table 3</t>
  </si>
  <si>
    <t>Table 1 - Fiscal years for assessment</t>
  </si>
  <si>
    <t xml:space="preserve">Data for year = </t>
  </si>
  <si>
    <t>Table 4</t>
  </si>
  <si>
    <t>budget</t>
  </si>
  <si>
    <t>actual</t>
  </si>
  <si>
    <t>Step 4: Go to the scoring tables for indicators PI-1 and PI-2 respectively in the Performance Measurement Framework in order to decide the score (A, B, C or D) for each indicator.</t>
  </si>
  <si>
    <t>Step 1: Enter the three fiscal years used for assessment in table 1.</t>
  </si>
  <si>
    <t>2001/02</t>
  </si>
  <si>
    <t>2002/03</t>
  </si>
  <si>
    <t>2003/04</t>
  </si>
  <si>
    <t>total expenditure deviation</t>
  </si>
  <si>
    <t>Table 5 - Results Matrix</t>
  </si>
  <si>
    <t>Table 2</t>
  </si>
  <si>
    <t>total exp. deviation</t>
  </si>
  <si>
    <t>total exp. variance</t>
  </si>
  <si>
    <t>variance in excess of total deviation</t>
  </si>
  <si>
    <t>Score for indicator PI-1:</t>
  </si>
  <si>
    <t>Score for indicator PI-2:</t>
  </si>
  <si>
    <t>B</t>
  </si>
  <si>
    <t>C</t>
  </si>
  <si>
    <r>
      <t xml:space="preserve">Step 2: Enter </t>
    </r>
    <r>
      <rPr>
        <b/>
        <sz val="10"/>
        <rFont val="Arial"/>
        <family val="2"/>
      </rPr>
      <t>budget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expenditure data for each of the three years in tables 2, 3, and 4 respectively.</t>
    </r>
  </si>
  <si>
    <t>for PI-1</t>
  </si>
  <si>
    <t>for PI-2</t>
  </si>
  <si>
    <t>The budget in the example has only 15 budget heads, so the remaining six lines are cleared.</t>
  </si>
  <si>
    <t>Step 3: Read the results for each of the three years for each indicator in table 5.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</si>
</sst>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2" fillId="0" borderId="7" xfId="0" applyFont="1" applyBorder="1" applyAlignment="1"/>
    <xf numFmtId="0" fontId="0" fillId="0" borderId="8" xfId="0" quotePrefix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quotePrefix="1" applyBorder="1"/>
    <xf numFmtId="0" fontId="0" fillId="0" borderId="5" xfId="0" quotePrefix="1" applyBorder="1"/>
    <xf numFmtId="0" fontId="2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12" xfId="0" applyFont="1" applyBorder="1"/>
    <xf numFmtId="0" fontId="0" fillId="0" borderId="12" xfId="0" applyBorder="1"/>
    <xf numFmtId="164" fontId="0" fillId="0" borderId="12" xfId="0" applyNumberFormat="1" applyBorder="1"/>
    <xf numFmtId="164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A6" sqref="A6"/>
    </sheetView>
  </sheetViews>
  <sheetFormatPr defaultRowHeight="12.75"/>
  <cols>
    <col min="1" max="1" width="24.5703125" customWidth="1"/>
    <col min="7" max="7" width="9.42578125" customWidth="1"/>
    <col min="8" max="8" width="8.85546875" customWidth="1"/>
  </cols>
  <sheetData>
    <row r="1" spans="1:8" ht="25.5" customHeight="1">
      <c r="A1" s="40" t="s">
        <v>10</v>
      </c>
      <c r="B1" s="40"/>
      <c r="C1" s="40"/>
      <c r="D1" s="40"/>
      <c r="E1" s="40"/>
      <c r="F1" s="40"/>
      <c r="G1" s="40"/>
      <c r="H1" s="40"/>
    </row>
    <row r="2" spans="1:8" ht="25.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1:8" ht="28.5" customHeight="1">
      <c r="A3" s="42" t="s">
        <v>33</v>
      </c>
      <c r="B3" s="42"/>
      <c r="C3" s="42"/>
      <c r="D3" s="42"/>
      <c r="E3" s="42"/>
      <c r="F3" s="42"/>
      <c r="G3" s="42"/>
      <c r="H3" s="42"/>
    </row>
    <row r="4" spans="1:8" ht="15" customHeight="1">
      <c r="A4" s="41" t="s">
        <v>37</v>
      </c>
      <c r="B4" s="41"/>
      <c r="C4" s="41"/>
      <c r="D4" s="41"/>
      <c r="E4" s="41"/>
      <c r="F4" s="41"/>
      <c r="G4" s="41"/>
      <c r="H4" s="41"/>
    </row>
    <row r="5" spans="1:8" ht="25.5" customHeight="1">
      <c r="A5" s="42" t="s">
        <v>18</v>
      </c>
      <c r="B5" s="42"/>
      <c r="C5" s="42"/>
      <c r="D5" s="42"/>
      <c r="E5" s="42"/>
      <c r="F5" s="42"/>
      <c r="G5" s="42"/>
      <c r="H5" s="42"/>
    </row>
    <row r="6" spans="1:8" ht="15" customHeight="1">
      <c r="A6" s="10"/>
      <c r="B6" s="10"/>
      <c r="C6" s="10"/>
      <c r="D6" s="10"/>
      <c r="E6" s="10"/>
      <c r="F6" s="10"/>
    </row>
    <row r="8" spans="1:8">
      <c r="A8" s="8" t="s">
        <v>13</v>
      </c>
    </row>
    <row r="9" spans="1:8">
      <c r="A9" s="7" t="s">
        <v>7</v>
      </c>
      <c r="B9" s="14">
        <v>1</v>
      </c>
    </row>
    <row r="10" spans="1:8">
      <c r="A10" s="1" t="s">
        <v>8</v>
      </c>
      <c r="B10" s="21">
        <v>2</v>
      </c>
    </row>
    <row r="11" spans="1:8">
      <c r="A11" s="4" t="s">
        <v>9</v>
      </c>
      <c r="B11" s="22">
        <v>3</v>
      </c>
    </row>
    <row r="13" spans="1:8" ht="25.5" customHeight="1">
      <c r="A13" s="8" t="s">
        <v>25</v>
      </c>
    </row>
    <row r="14" spans="1:8">
      <c r="A14" s="15" t="s">
        <v>14</v>
      </c>
      <c r="B14" s="13">
        <f>B9</f>
        <v>1</v>
      </c>
      <c r="C14" s="13"/>
      <c r="D14" s="11"/>
      <c r="E14" s="11"/>
      <c r="F14" s="12"/>
    </row>
    <row r="15" spans="1:8" s="20" customFormat="1" ht="25.5" customHeight="1">
      <c r="A15" s="17" t="s">
        <v>5</v>
      </c>
      <c r="B15" s="27" t="s">
        <v>16</v>
      </c>
      <c r="C15" s="27" t="s">
        <v>17</v>
      </c>
      <c r="D15" s="18" t="s">
        <v>1</v>
      </c>
      <c r="E15" s="18" t="s">
        <v>3</v>
      </c>
      <c r="F15" s="19" t="s">
        <v>2</v>
      </c>
    </row>
    <row r="16" spans="1:8">
      <c r="A16" s="1">
        <v>1</v>
      </c>
      <c r="B16" s="2"/>
      <c r="C16" s="2"/>
      <c r="D16" s="2">
        <f t="shared" ref="D16:D37" si="0">C16-B16</f>
        <v>0</v>
      </c>
      <c r="E16" s="2">
        <f t="shared" ref="E16:E37" si="1">ABS(D16)</f>
        <v>0</v>
      </c>
      <c r="F16" s="3" t="e">
        <f t="shared" ref="F16:F38" si="2">E16/B16</f>
        <v>#DIV/0!</v>
      </c>
    </row>
    <row r="17" spans="1:6">
      <c r="A17" s="1">
        <v>2</v>
      </c>
      <c r="B17" s="2"/>
      <c r="C17" s="2"/>
      <c r="D17" s="2">
        <f t="shared" si="0"/>
        <v>0</v>
      </c>
      <c r="E17" s="2">
        <f t="shared" si="1"/>
        <v>0</v>
      </c>
      <c r="F17" s="3" t="e">
        <f t="shared" si="2"/>
        <v>#DIV/0!</v>
      </c>
    </row>
    <row r="18" spans="1:6">
      <c r="A18" s="1">
        <v>3</v>
      </c>
      <c r="B18" s="2"/>
      <c r="C18" s="2"/>
      <c r="D18" s="2">
        <f t="shared" si="0"/>
        <v>0</v>
      </c>
      <c r="E18" s="2">
        <f t="shared" si="1"/>
        <v>0</v>
      </c>
      <c r="F18" s="3" t="e">
        <f t="shared" si="2"/>
        <v>#DIV/0!</v>
      </c>
    </row>
    <row r="19" spans="1:6">
      <c r="A19" s="1">
        <v>4</v>
      </c>
      <c r="B19" s="2"/>
      <c r="C19" s="2"/>
      <c r="D19" s="2">
        <f t="shared" si="0"/>
        <v>0</v>
      </c>
      <c r="E19" s="2">
        <f t="shared" si="1"/>
        <v>0</v>
      </c>
      <c r="F19" s="3" t="e">
        <f t="shared" si="2"/>
        <v>#DIV/0!</v>
      </c>
    </row>
    <row r="20" spans="1:6">
      <c r="A20" s="1">
        <v>5</v>
      </c>
      <c r="B20" s="2"/>
      <c r="C20" s="2"/>
      <c r="D20" s="2">
        <f t="shared" si="0"/>
        <v>0</v>
      </c>
      <c r="E20" s="2">
        <f t="shared" si="1"/>
        <v>0</v>
      </c>
      <c r="F20" s="3" t="e">
        <f t="shared" si="2"/>
        <v>#DIV/0!</v>
      </c>
    </row>
    <row r="21" spans="1:6">
      <c r="A21" s="1">
        <v>6</v>
      </c>
      <c r="B21" s="2"/>
      <c r="C21" s="2"/>
      <c r="D21" s="2">
        <f t="shared" si="0"/>
        <v>0</v>
      </c>
      <c r="E21" s="2">
        <f t="shared" si="1"/>
        <v>0</v>
      </c>
      <c r="F21" s="3" t="e">
        <f t="shared" si="2"/>
        <v>#DIV/0!</v>
      </c>
    </row>
    <row r="22" spans="1:6">
      <c r="A22" s="1">
        <v>7</v>
      </c>
      <c r="B22" s="2"/>
      <c r="C22" s="2"/>
      <c r="D22" s="2">
        <f t="shared" si="0"/>
        <v>0</v>
      </c>
      <c r="E22" s="2">
        <f t="shared" si="1"/>
        <v>0</v>
      </c>
      <c r="F22" s="3" t="e">
        <f t="shared" si="2"/>
        <v>#DIV/0!</v>
      </c>
    </row>
    <row r="23" spans="1:6">
      <c r="A23" s="1">
        <v>8</v>
      </c>
      <c r="B23" s="2"/>
      <c r="C23" s="2"/>
      <c r="D23" s="2">
        <f t="shared" si="0"/>
        <v>0</v>
      </c>
      <c r="E23" s="2">
        <f t="shared" si="1"/>
        <v>0</v>
      </c>
      <c r="F23" s="3" t="e">
        <f t="shared" si="2"/>
        <v>#DIV/0!</v>
      </c>
    </row>
    <row r="24" spans="1:6">
      <c r="A24" s="1">
        <v>9</v>
      </c>
      <c r="B24" s="2"/>
      <c r="C24" s="2"/>
      <c r="D24" s="2">
        <f t="shared" si="0"/>
        <v>0</v>
      </c>
      <c r="E24" s="2">
        <f t="shared" si="1"/>
        <v>0</v>
      </c>
      <c r="F24" s="3" t="e">
        <f t="shared" si="2"/>
        <v>#DIV/0!</v>
      </c>
    </row>
    <row r="25" spans="1:6">
      <c r="A25" s="1">
        <v>10</v>
      </c>
      <c r="B25" s="2"/>
      <c r="C25" s="2"/>
      <c r="D25" s="2">
        <f t="shared" si="0"/>
        <v>0</v>
      </c>
      <c r="E25" s="2">
        <f t="shared" si="1"/>
        <v>0</v>
      </c>
      <c r="F25" s="3" t="e">
        <f t="shared" si="2"/>
        <v>#DIV/0!</v>
      </c>
    </row>
    <row r="26" spans="1:6">
      <c r="A26" s="1">
        <v>11</v>
      </c>
      <c r="B26" s="2"/>
      <c r="C26" s="2"/>
      <c r="D26" s="2">
        <f t="shared" si="0"/>
        <v>0</v>
      </c>
      <c r="E26" s="2">
        <f t="shared" si="1"/>
        <v>0</v>
      </c>
      <c r="F26" s="3" t="e">
        <f t="shared" si="2"/>
        <v>#DIV/0!</v>
      </c>
    </row>
    <row r="27" spans="1:6">
      <c r="A27" s="1">
        <v>12</v>
      </c>
      <c r="B27" s="2"/>
      <c r="C27" s="2"/>
      <c r="D27" s="2">
        <f t="shared" si="0"/>
        <v>0</v>
      </c>
      <c r="E27" s="2">
        <f t="shared" si="1"/>
        <v>0</v>
      </c>
      <c r="F27" s="3" t="e">
        <f t="shared" si="2"/>
        <v>#DIV/0!</v>
      </c>
    </row>
    <row r="28" spans="1:6">
      <c r="A28" s="1">
        <v>13</v>
      </c>
      <c r="B28" s="2"/>
      <c r="C28" s="2"/>
      <c r="D28" s="2">
        <f t="shared" si="0"/>
        <v>0</v>
      </c>
      <c r="E28" s="2">
        <f t="shared" si="1"/>
        <v>0</v>
      </c>
      <c r="F28" s="3" t="e">
        <f t="shared" si="2"/>
        <v>#DIV/0!</v>
      </c>
    </row>
    <row r="29" spans="1:6">
      <c r="A29" s="1">
        <v>14</v>
      </c>
      <c r="B29" s="2"/>
      <c r="C29" s="2"/>
      <c r="D29" s="2">
        <f t="shared" si="0"/>
        <v>0</v>
      </c>
      <c r="E29" s="2">
        <f t="shared" si="1"/>
        <v>0</v>
      </c>
      <c r="F29" s="3" t="e">
        <f t="shared" si="2"/>
        <v>#DIV/0!</v>
      </c>
    </row>
    <row r="30" spans="1:6">
      <c r="A30" s="1">
        <v>15</v>
      </c>
      <c r="B30" s="2"/>
      <c r="C30" s="2"/>
      <c r="D30" s="2">
        <f t="shared" si="0"/>
        <v>0</v>
      </c>
      <c r="E30" s="2">
        <f t="shared" si="1"/>
        <v>0</v>
      </c>
      <c r="F30" s="3" t="e">
        <f t="shared" si="2"/>
        <v>#DIV/0!</v>
      </c>
    </row>
    <row r="31" spans="1:6">
      <c r="A31" s="1">
        <v>16</v>
      </c>
      <c r="B31" s="2"/>
      <c r="C31" s="2"/>
      <c r="D31" s="2">
        <f t="shared" si="0"/>
        <v>0</v>
      </c>
      <c r="E31" s="2">
        <f t="shared" si="1"/>
        <v>0</v>
      </c>
      <c r="F31" s="3" t="e">
        <f t="shared" si="2"/>
        <v>#DIV/0!</v>
      </c>
    </row>
    <row r="32" spans="1:6">
      <c r="A32" s="1">
        <v>17</v>
      </c>
      <c r="B32" s="2"/>
      <c r="C32" s="2"/>
      <c r="D32" s="2">
        <f t="shared" si="0"/>
        <v>0</v>
      </c>
      <c r="E32" s="2">
        <f t="shared" si="1"/>
        <v>0</v>
      </c>
      <c r="F32" s="3" t="e">
        <f t="shared" si="2"/>
        <v>#DIV/0!</v>
      </c>
    </row>
    <row r="33" spans="1:6">
      <c r="A33" s="1">
        <v>18</v>
      </c>
      <c r="B33" s="2"/>
      <c r="C33" s="2"/>
      <c r="D33" s="2">
        <f t="shared" si="0"/>
        <v>0</v>
      </c>
      <c r="E33" s="2">
        <f t="shared" si="1"/>
        <v>0</v>
      </c>
      <c r="F33" s="3" t="e">
        <f t="shared" si="2"/>
        <v>#DIV/0!</v>
      </c>
    </row>
    <row r="34" spans="1:6">
      <c r="A34" s="1">
        <v>19</v>
      </c>
      <c r="B34" s="2"/>
      <c r="C34" s="2"/>
      <c r="D34" s="2">
        <f t="shared" si="0"/>
        <v>0</v>
      </c>
      <c r="E34" s="2">
        <f t="shared" si="1"/>
        <v>0</v>
      </c>
      <c r="F34" s="3" t="e">
        <f t="shared" si="2"/>
        <v>#DIV/0!</v>
      </c>
    </row>
    <row r="35" spans="1:6">
      <c r="A35" s="1">
        <v>20</v>
      </c>
      <c r="B35" s="2"/>
      <c r="C35" s="2"/>
      <c r="D35" s="2">
        <f t="shared" si="0"/>
        <v>0</v>
      </c>
      <c r="E35" s="2">
        <f t="shared" si="1"/>
        <v>0</v>
      </c>
      <c r="F35" s="3" t="e">
        <f t="shared" si="2"/>
        <v>#DIV/0!</v>
      </c>
    </row>
    <row r="36" spans="1:6">
      <c r="A36" s="9" t="s">
        <v>11</v>
      </c>
      <c r="B36" s="2"/>
      <c r="C36" s="2"/>
      <c r="D36" s="2">
        <f t="shared" si="0"/>
        <v>0</v>
      </c>
      <c r="E36" s="2">
        <f t="shared" si="1"/>
        <v>0</v>
      </c>
      <c r="F36" s="3" t="e">
        <f t="shared" si="2"/>
        <v>#DIV/0!</v>
      </c>
    </row>
    <row r="37" spans="1:6">
      <c r="A37" s="1" t="s">
        <v>0</v>
      </c>
      <c r="B37" s="2">
        <f>SUM(B16:B36)</f>
        <v>0</v>
      </c>
      <c r="C37" s="2">
        <f>SUM(C16:C36)</f>
        <v>0</v>
      </c>
      <c r="D37" s="2">
        <f t="shared" si="0"/>
        <v>0</v>
      </c>
      <c r="E37" s="2">
        <f t="shared" si="1"/>
        <v>0</v>
      </c>
      <c r="F37" s="3" t="e">
        <f t="shared" si="2"/>
        <v>#DIV/0!</v>
      </c>
    </row>
    <row r="38" spans="1:6">
      <c r="A38" s="4" t="s">
        <v>4</v>
      </c>
      <c r="B38" s="5">
        <f>B37</f>
        <v>0</v>
      </c>
      <c r="C38" s="5">
        <f>C37</f>
        <v>0</v>
      </c>
      <c r="D38" s="5"/>
      <c r="E38" s="5">
        <f>SUM(E16:E36)</f>
        <v>0</v>
      </c>
      <c r="F38" s="6" t="e">
        <f t="shared" si="2"/>
        <v>#DIV/0!</v>
      </c>
    </row>
    <row r="39" spans="1:6" ht="25.5" customHeight="1">
      <c r="A39" s="28" t="s">
        <v>12</v>
      </c>
    </row>
    <row r="40" spans="1:6">
      <c r="A40" s="15" t="s">
        <v>14</v>
      </c>
      <c r="B40" s="13">
        <f>B10</f>
        <v>2</v>
      </c>
      <c r="C40" s="11"/>
      <c r="D40" s="11"/>
      <c r="E40" s="11"/>
      <c r="F40" s="12"/>
    </row>
    <row r="41" spans="1:6" s="20" customFormat="1" ht="25.5" customHeight="1">
      <c r="A41" s="17" t="s">
        <v>5</v>
      </c>
      <c r="B41" s="27" t="s">
        <v>16</v>
      </c>
      <c r="C41" s="27" t="s">
        <v>17</v>
      </c>
      <c r="D41" s="18" t="s">
        <v>1</v>
      </c>
      <c r="E41" s="18" t="s">
        <v>3</v>
      </c>
      <c r="F41" s="19" t="s">
        <v>2</v>
      </c>
    </row>
    <row r="42" spans="1:6">
      <c r="A42" s="1">
        <v>1</v>
      </c>
      <c r="B42" s="2"/>
      <c r="C42" s="2"/>
      <c r="D42" s="2">
        <f t="shared" ref="D42:D63" si="3">C42-B42</f>
        <v>0</v>
      </c>
      <c r="E42" s="2">
        <f t="shared" ref="E42:E63" si="4">ABS(D42)</f>
        <v>0</v>
      </c>
      <c r="F42" s="3" t="e">
        <f t="shared" ref="F42:F64" si="5">E42/B42</f>
        <v>#DIV/0!</v>
      </c>
    </row>
    <row r="43" spans="1:6">
      <c r="A43" s="1">
        <v>2</v>
      </c>
      <c r="B43" s="2"/>
      <c r="C43" s="2"/>
      <c r="D43" s="2">
        <f t="shared" si="3"/>
        <v>0</v>
      </c>
      <c r="E43" s="2">
        <f t="shared" si="4"/>
        <v>0</v>
      </c>
      <c r="F43" s="3" t="e">
        <f t="shared" si="5"/>
        <v>#DIV/0!</v>
      </c>
    </row>
    <row r="44" spans="1:6">
      <c r="A44" s="1">
        <v>3</v>
      </c>
      <c r="B44" s="2"/>
      <c r="C44" s="2"/>
      <c r="D44" s="2">
        <f t="shared" si="3"/>
        <v>0</v>
      </c>
      <c r="E44" s="2">
        <f t="shared" si="4"/>
        <v>0</v>
      </c>
      <c r="F44" s="3" t="e">
        <f t="shared" si="5"/>
        <v>#DIV/0!</v>
      </c>
    </row>
    <row r="45" spans="1:6">
      <c r="A45" s="1">
        <v>4</v>
      </c>
      <c r="B45" s="2"/>
      <c r="C45" s="2"/>
      <c r="D45" s="2">
        <f t="shared" si="3"/>
        <v>0</v>
      </c>
      <c r="E45" s="2">
        <f t="shared" si="4"/>
        <v>0</v>
      </c>
      <c r="F45" s="3" t="e">
        <f t="shared" si="5"/>
        <v>#DIV/0!</v>
      </c>
    </row>
    <row r="46" spans="1:6">
      <c r="A46" s="1">
        <v>5</v>
      </c>
      <c r="B46" s="2"/>
      <c r="C46" s="2"/>
      <c r="D46" s="2">
        <f t="shared" si="3"/>
        <v>0</v>
      </c>
      <c r="E46" s="2">
        <f t="shared" si="4"/>
        <v>0</v>
      </c>
      <c r="F46" s="3" t="e">
        <f t="shared" si="5"/>
        <v>#DIV/0!</v>
      </c>
    </row>
    <row r="47" spans="1:6">
      <c r="A47" s="1">
        <v>6</v>
      </c>
      <c r="B47" s="2"/>
      <c r="C47" s="2"/>
      <c r="D47" s="2">
        <f t="shared" si="3"/>
        <v>0</v>
      </c>
      <c r="E47" s="2">
        <f t="shared" si="4"/>
        <v>0</v>
      </c>
      <c r="F47" s="3" t="e">
        <f t="shared" si="5"/>
        <v>#DIV/0!</v>
      </c>
    </row>
    <row r="48" spans="1:6">
      <c r="A48" s="1">
        <v>7</v>
      </c>
      <c r="B48" s="2"/>
      <c r="C48" s="2"/>
      <c r="D48" s="2">
        <f t="shared" si="3"/>
        <v>0</v>
      </c>
      <c r="E48" s="2">
        <f t="shared" si="4"/>
        <v>0</v>
      </c>
      <c r="F48" s="3" t="e">
        <f t="shared" si="5"/>
        <v>#DIV/0!</v>
      </c>
    </row>
    <row r="49" spans="1:6">
      <c r="A49" s="1">
        <v>8</v>
      </c>
      <c r="B49" s="2"/>
      <c r="C49" s="2"/>
      <c r="D49" s="2">
        <f t="shared" si="3"/>
        <v>0</v>
      </c>
      <c r="E49" s="2">
        <f t="shared" si="4"/>
        <v>0</v>
      </c>
      <c r="F49" s="3" t="e">
        <f t="shared" si="5"/>
        <v>#DIV/0!</v>
      </c>
    </row>
    <row r="50" spans="1:6">
      <c r="A50" s="1">
        <v>9</v>
      </c>
      <c r="B50" s="2"/>
      <c r="C50" s="2"/>
      <c r="D50" s="2">
        <f t="shared" si="3"/>
        <v>0</v>
      </c>
      <c r="E50" s="2">
        <f t="shared" si="4"/>
        <v>0</v>
      </c>
      <c r="F50" s="3" t="e">
        <f t="shared" si="5"/>
        <v>#DIV/0!</v>
      </c>
    </row>
    <row r="51" spans="1:6">
      <c r="A51" s="1">
        <v>10</v>
      </c>
      <c r="B51" s="2"/>
      <c r="C51" s="2"/>
      <c r="D51" s="2">
        <f t="shared" si="3"/>
        <v>0</v>
      </c>
      <c r="E51" s="2">
        <f t="shared" si="4"/>
        <v>0</v>
      </c>
      <c r="F51" s="3" t="e">
        <f t="shared" si="5"/>
        <v>#DIV/0!</v>
      </c>
    </row>
    <row r="52" spans="1:6">
      <c r="A52" s="1">
        <v>11</v>
      </c>
      <c r="B52" s="2"/>
      <c r="C52" s="2"/>
      <c r="D52" s="2">
        <f t="shared" si="3"/>
        <v>0</v>
      </c>
      <c r="E52" s="2">
        <f t="shared" si="4"/>
        <v>0</v>
      </c>
      <c r="F52" s="3" t="e">
        <f t="shared" si="5"/>
        <v>#DIV/0!</v>
      </c>
    </row>
    <row r="53" spans="1:6">
      <c r="A53" s="1">
        <v>12</v>
      </c>
      <c r="B53" s="2"/>
      <c r="C53" s="2"/>
      <c r="D53" s="2">
        <f t="shared" si="3"/>
        <v>0</v>
      </c>
      <c r="E53" s="2">
        <f t="shared" si="4"/>
        <v>0</v>
      </c>
      <c r="F53" s="3" t="e">
        <f t="shared" si="5"/>
        <v>#DIV/0!</v>
      </c>
    </row>
    <row r="54" spans="1:6">
      <c r="A54" s="1">
        <v>13</v>
      </c>
      <c r="B54" s="2"/>
      <c r="C54" s="2"/>
      <c r="D54" s="2">
        <f t="shared" si="3"/>
        <v>0</v>
      </c>
      <c r="E54" s="2">
        <f t="shared" si="4"/>
        <v>0</v>
      </c>
      <c r="F54" s="3" t="e">
        <f t="shared" si="5"/>
        <v>#DIV/0!</v>
      </c>
    </row>
    <row r="55" spans="1:6">
      <c r="A55" s="1">
        <v>14</v>
      </c>
      <c r="B55" s="2"/>
      <c r="C55" s="2"/>
      <c r="D55" s="2">
        <f t="shared" si="3"/>
        <v>0</v>
      </c>
      <c r="E55" s="2">
        <f t="shared" si="4"/>
        <v>0</v>
      </c>
      <c r="F55" s="3" t="e">
        <f t="shared" si="5"/>
        <v>#DIV/0!</v>
      </c>
    </row>
    <row r="56" spans="1:6">
      <c r="A56" s="1">
        <v>15</v>
      </c>
      <c r="B56" s="2"/>
      <c r="C56" s="2"/>
      <c r="D56" s="2">
        <f t="shared" si="3"/>
        <v>0</v>
      </c>
      <c r="E56" s="2">
        <f t="shared" si="4"/>
        <v>0</v>
      </c>
      <c r="F56" s="3" t="e">
        <f t="shared" si="5"/>
        <v>#DIV/0!</v>
      </c>
    </row>
    <row r="57" spans="1:6">
      <c r="A57" s="1">
        <v>16</v>
      </c>
      <c r="B57" s="2"/>
      <c r="C57" s="2"/>
      <c r="D57" s="2">
        <f t="shared" si="3"/>
        <v>0</v>
      </c>
      <c r="E57" s="2">
        <f t="shared" si="4"/>
        <v>0</v>
      </c>
      <c r="F57" s="3" t="e">
        <f t="shared" si="5"/>
        <v>#DIV/0!</v>
      </c>
    </row>
    <row r="58" spans="1:6">
      <c r="A58" s="1">
        <v>17</v>
      </c>
      <c r="B58" s="2"/>
      <c r="C58" s="2"/>
      <c r="D58" s="2">
        <f t="shared" si="3"/>
        <v>0</v>
      </c>
      <c r="E58" s="2">
        <f t="shared" si="4"/>
        <v>0</v>
      </c>
      <c r="F58" s="3" t="e">
        <f t="shared" si="5"/>
        <v>#DIV/0!</v>
      </c>
    </row>
    <row r="59" spans="1:6">
      <c r="A59" s="1">
        <v>18</v>
      </c>
      <c r="B59" s="2"/>
      <c r="C59" s="2"/>
      <c r="D59" s="2">
        <f t="shared" si="3"/>
        <v>0</v>
      </c>
      <c r="E59" s="2">
        <f t="shared" si="4"/>
        <v>0</v>
      </c>
      <c r="F59" s="3" t="e">
        <f t="shared" si="5"/>
        <v>#DIV/0!</v>
      </c>
    </row>
    <row r="60" spans="1:6">
      <c r="A60" s="1">
        <v>19</v>
      </c>
      <c r="B60" s="2"/>
      <c r="C60" s="2"/>
      <c r="D60" s="2">
        <f t="shared" si="3"/>
        <v>0</v>
      </c>
      <c r="E60" s="2">
        <f t="shared" si="4"/>
        <v>0</v>
      </c>
      <c r="F60" s="3" t="e">
        <f t="shared" si="5"/>
        <v>#DIV/0!</v>
      </c>
    </row>
    <row r="61" spans="1:6">
      <c r="A61" s="1">
        <v>20</v>
      </c>
      <c r="B61" s="2"/>
      <c r="C61" s="2"/>
      <c r="D61" s="2">
        <f t="shared" si="3"/>
        <v>0</v>
      </c>
      <c r="E61" s="2">
        <f t="shared" si="4"/>
        <v>0</v>
      </c>
      <c r="F61" s="3" t="e">
        <f t="shared" si="5"/>
        <v>#DIV/0!</v>
      </c>
    </row>
    <row r="62" spans="1:6">
      <c r="A62" s="9" t="s">
        <v>11</v>
      </c>
      <c r="B62" s="2"/>
      <c r="C62" s="2"/>
      <c r="D62" s="2">
        <f t="shared" si="3"/>
        <v>0</v>
      </c>
      <c r="E62" s="2">
        <f t="shared" si="4"/>
        <v>0</v>
      </c>
      <c r="F62" s="3" t="e">
        <f t="shared" si="5"/>
        <v>#DIV/0!</v>
      </c>
    </row>
    <row r="63" spans="1:6">
      <c r="A63" s="1" t="s">
        <v>23</v>
      </c>
      <c r="B63" s="2">
        <f>SUM(B42:B62)</f>
        <v>0</v>
      </c>
      <c r="C63" s="2">
        <f>SUM(C42:C62)</f>
        <v>0</v>
      </c>
      <c r="D63" s="2">
        <f t="shared" si="3"/>
        <v>0</v>
      </c>
      <c r="E63" s="2">
        <f t="shared" si="4"/>
        <v>0</v>
      </c>
      <c r="F63" s="3" t="e">
        <f t="shared" si="5"/>
        <v>#DIV/0!</v>
      </c>
    </row>
    <row r="64" spans="1:6">
      <c r="A64" s="4" t="s">
        <v>4</v>
      </c>
      <c r="B64" s="5">
        <f>B63</f>
        <v>0</v>
      </c>
      <c r="C64" s="5">
        <f>C63</f>
        <v>0</v>
      </c>
      <c r="D64" s="5"/>
      <c r="E64" s="5">
        <f>SUM(E42:E62)</f>
        <v>0</v>
      </c>
      <c r="F64" s="6" t="e">
        <f t="shared" si="5"/>
        <v>#DIV/0!</v>
      </c>
    </row>
    <row r="65" spans="1:6" ht="25.5" customHeight="1">
      <c r="A65" s="29" t="s">
        <v>15</v>
      </c>
      <c r="B65" s="30"/>
      <c r="C65" s="30"/>
      <c r="D65" s="30"/>
      <c r="E65" s="30"/>
      <c r="F65" s="31"/>
    </row>
    <row r="66" spans="1:6" s="8" customFormat="1">
      <c r="A66" s="15" t="s">
        <v>14</v>
      </c>
      <c r="B66" s="13">
        <f>B11</f>
        <v>3</v>
      </c>
      <c r="C66" s="13"/>
      <c r="D66" s="13"/>
      <c r="E66" s="13"/>
      <c r="F66" s="16"/>
    </row>
    <row r="67" spans="1:6" s="20" customFormat="1" ht="25.5" customHeight="1">
      <c r="A67" s="17" t="s">
        <v>5</v>
      </c>
      <c r="B67" s="27" t="s">
        <v>16</v>
      </c>
      <c r="C67" s="27" t="s">
        <v>17</v>
      </c>
      <c r="D67" s="18" t="s">
        <v>1</v>
      </c>
      <c r="E67" s="18" t="s">
        <v>3</v>
      </c>
      <c r="F67" s="19" t="s">
        <v>2</v>
      </c>
    </row>
    <row r="68" spans="1:6">
      <c r="A68" s="1">
        <v>1</v>
      </c>
      <c r="B68" s="2"/>
      <c r="C68" s="2"/>
      <c r="D68" s="2">
        <f t="shared" ref="D68:D89" si="6">C68-B68</f>
        <v>0</v>
      </c>
      <c r="E68" s="2">
        <f t="shared" ref="E68:E89" si="7">ABS(D68)</f>
        <v>0</v>
      </c>
      <c r="F68" s="3" t="e">
        <f t="shared" ref="F68:F90" si="8">E68/B68</f>
        <v>#DIV/0!</v>
      </c>
    </row>
    <row r="69" spans="1:6">
      <c r="A69" s="1">
        <v>2</v>
      </c>
      <c r="B69" s="2"/>
      <c r="C69" s="2"/>
      <c r="D69" s="2">
        <f t="shared" si="6"/>
        <v>0</v>
      </c>
      <c r="E69" s="2">
        <f t="shared" si="7"/>
        <v>0</v>
      </c>
      <c r="F69" s="3" t="e">
        <f t="shared" si="8"/>
        <v>#DIV/0!</v>
      </c>
    </row>
    <row r="70" spans="1:6">
      <c r="A70" s="1">
        <v>3</v>
      </c>
      <c r="B70" s="2"/>
      <c r="C70" s="2"/>
      <c r="D70" s="2">
        <f t="shared" si="6"/>
        <v>0</v>
      </c>
      <c r="E70" s="2">
        <f t="shared" si="7"/>
        <v>0</v>
      </c>
      <c r="F70" s="3" t="e">
        <f t="shared" si="8"/>
        <v>#DIV/0!</v>
      </c>
    </row>
    <row r="71" spans="1:6">
      <c r="A71" s="1">
        <v>4</v>
      </c>
      <c r="B71" s="2"/>
      <c r="C71" s="2"/>
      <c r="D71" s="2">
        <f t="shared" si="6"/>
        <v>0</v>
      </c>
      <c r="E71" s="2">
        <f t="shared" si="7"/>
        <v>0</v>
      </c>
      <c r="F71" s="3" t="e">
        <f t="shared" si="8"/>
        <v>#DIV/0!</v>
      </c>
    </row>
    <row r="72" spans="1:6">
      <c r="A72" s="1">
        <v>5</v>
      </c>
      <c r="B72" s="2"/>
      <c r="C72" s="2"/>
      <c r="D72" s="2">
        <f t="shared" si="6"/>
        <v>0</v>
      </c>
      <c r="E72" s="2">
        <f t="shared" si="7"/>
        <v>0</v>
      </c>
      <c r="F72" s="3" t="e">
        <f t="shared" si="8"/>
        <v>#DIV/0!</v>
      </c>
    </row>
    <row r="73" spans="1:6">
      <c r="A73" s="1">
        <v>6</v>
      </c>
      <c r="B73" s="2"/>
      <c r="C73" s="2"/>
      <c r="D73" s="2">
        <f t="shared" si="6"/>
        <v>0</v>
      </c>
      <c r="E73" s="2">
        <f t="shared" si="7"/>
        <v>0</v>
      </c>
      <c r="F73" s="3" t="e">
        <f t="shared" si="8"/>
        <v>#DIV/0!</v>
      </c>
    </row>
    <row r="74" spans="1:6">
      <c r="A74" s="1">
        <v>7</v>
      </c>
      <c r="B74" s="2"/>
      <c r="C74" s="2"/>
      <c r="D74" s="2">
        <f t="shared" si="6"/>
        <v>0</v>
      </c>
      <c r="E74" s="2">
        <f t="shared" si="7"/>
        <v>0</v>
      </c>
      <c r="F74" s="3" t="e">
        <f t="shared" si="8"/>
        <v>#DIV/0!</v>
      </c>
    </row>
    <row r="75" spans="1:6">
      <c r="A75" s="1">
        <v>8</v>
      </c>
      <c r="B75" s="2"/>
      <c r="C75" s="2"/>
      <c r="D75" s="2">
        <f t="shared" si="6"/>
        <v>0</v>
      </c>
      <c r="E75" s="2">
        <f t="shared" si="7"/>
        <v>0</v>
      </c>
      <c r="F75" s="3" t="e">
        <f t="shared" si="8"/>
        <v>#DIV/0!</v>
      </c>
    </row>
    <row r="76" spans="1:6">
      <c r="A76" s="1">
        <v>9</v>
      </c>
      <c r="B76" s="2"/>
      <c r="C76" s="2"/>
      <c r="D76" s="2">
        <f t="shared" si="6"/>
        <v>0</v>
      </c>
      <c r="E76" s="2">
        <f t="shared" si="7"/>
        <v>0</v>
      </c>
      <c r="F76" s="3" t="e">
        <f t="shared" si="8"/>
        <v>#DIV/0!</v>
      </c>
    </row>
    <row r="77" spans="1:6">
      <c r="A77" s="1">
        <v>10</v>
      </c>
      <c r="B77" s="2"/>
      <c r="C77" s="2"/>
      <c r="D77" s="2">
        <f t="shared" si="6"/>
        <v>0</v>
      </c>
      <c r="E77" s="2">
        <f t="shared" si="7"/>
        <v>0</v>
      </c>
      <c r="F77" s="3" t="e">
        <f t="shared" si="8"/>
        <v>#DIV/0!</v>
      </c>
    </row>
    <row r="78" spans="1:6">
      <c r="A78" s="1">
        <v>11</v>
      </c>
      <c r="B78" s="2"/>
      <c r="C78" s="2"/>
      <c r="D78" s="2">
        <f t="shared" si="6"/>
        <v>0</v>
      </c>
      <c r="E78" s="2">
        <f t="shared" si="7"/>
        <v>0</v>
      </c>
      <c r="F78" s="3" t="e">
        <f t="shared" si="8"/>
        <v>#DIV/0!</v>
      </c>
    </row>
    <row r="79" spans="1:6">
      <c r="A79" s="1">
        <v>12</v>
      </c>
      <c r="B79" s="2"/>
      <c r="C79" s="2"/>
      <c r="D79" s="2">
        <f t="shared" si="6"/>
        <v>0</v>
      </c>
      <c r="E79" s="2">
        <f t="shared" si="7"/>
        <v>0</v>
      </c>
      <c r="F79" s="3" t="e">
        <f t="shared" si="8"/>
        <v>#DIV/0!</v>
      </c>
    </row>
    <row r="80" spans="1:6">
      <c r="A80" s="1">
        <v>13</v>
      </c>
      <c r="B80" s="2"/>
      <c r="C80" s="2"/>
      <c r="D80" s="2">
        <f t="shared" si="6"/>
        <v>0</v>
      </c>
      <c r="E80" s="2">
        <f t="shared" si="7"/>
        <v>0</v>
      </c>
      <c r="F80" s="3" t="e">
        <f t="shared" si="8"/>
        <v>#DIV/0!</v>
      </c>
    </row>
    <row r="81" spans="1:8">
      <c r="A81" s="1">
        <v>14</v>
      </c>
      <c r="B81" s="2"/>
      <c r="C81" s="2"/>
      <c r="D81" s="2">
        <f t="shared" si="6"/>
        <v>0</v>
      </c>
      <c r="E81" s="2">
        <f t="shared" si="7"/>
        <v>0</v>
      </c>
      <c r="F81" s="3" t="e">
        <f t="shared" si="8"/>
        <v>#DIV/0!</v>
      </c>
    </row>
    <row r="82" spans="1:8">
      <c r="A82" s="1">
        <v>15</v>
      </c>
      <c r="B82" s="2"/>
      <c r="C82" s="2"/>
      <c r="D82" s="2">
        <f t="shared" si="6"/>
        <v>0</v>
      </c>
      <c r="E82" s="2">
        <f t="shared" si="7"/>
        <v>0</v>
      </c>
      <c r="F82" s="3" t="e">
        <f t="shared" si="8"/>
        <v>#DIV/0!</v>
      </c>
    </row>
    <row r="83" spans="1:8">
      <c r="A83" s="1">
        <v>16</v>
      </c>
      <c r="B83" s="2"/>
      <c r="C83" s="2"/>
      <c r="D83" s="2">
        <f t="shared" si="6"/>
        <v>0</v>
      </c>
      <c r="E83" s="2">
        <f t="shared" si="7"/>
        <v>0</v>
      </c>
      <c r="F83" s="3" t="e">
        <f t="shared" si="8"/>
        <v>#DIV/0!</v>
      </c>
    </row>
    <row r="84" spans="1:8">
      <c r="A84" s="1">
        <v>17</v>
      </c>
      <c r="B84" s="2"/>
      <c r="C84" s="2"/>
      <c r="D84" s="2">
        <f t="shared" si="6"/>
        <v>0</v>
      </c>
      <c r="E84" s="2">
        <f t="shared" si="7"/>
        <v>0</v>
      </c>
      <c r="F84" s="3" t="e">
        <f t="shared" si="8"/>
        <v>#DIV/0!</v>
      </c>
    </row>
    <row r="85" spans="1:8">
      <c r="A85" s="1">
        <v>18</v>
      </c>
      <c r="B85" s="2"/>
      <c r="C85" s="2"/>
      <c r="D85" s="2">
        <f t="shared" si="6"/>
        <v>0</v>
      </c>
      <c r="E85" s="2">
        <f t="shared" si="7"/>
        <v>0</v>
      </c>
      <c r="F85" s="3" t="e">
        <f t="shared" si="8"/>
        <v>#DIV/0!</v>
      </c>
    </row>
    <row r="86" spans="1:8">
      <c r="A86" s="1">
        <v>19</v>
      </c>
      <c r="B86" s="2"/>
      <c r="C86" s="2"/>
      <c r="D86" s="2">
        <f t="shared" si="6"/>
        <v>0</v>
      </c>
      <c r="E86" s="2">
        <f t="shared" si="7"/>
        <v>0</v>
      </c>
      <c r="F86" s="3" t="e">
        <f t="shared" si="8"/>
        <v>#DIV/0!</v>
      </c>
    </row>
    <row r="87" spans="1:8">
      <c r="A87" s="1">
        <v>20</v>
      </c>
      <c r="B87" s="2"/>
      <c r="C87" s="2"/>
      <c r="D87" s="2">
        <f t="shared" si="6"/>
        <v>0</v>
      </c>
      <c r="E87" s="2">
        <f t="shared" si="7"/>
        <v>0</v>
      </c>
      <c r="F87" s="3" t="e">
        <f t="shared" si="8"/>
        <v>#DIV/0!</v>
      </c>
    </row>
    <row r="88" spans="1:8">
      <c r="A88" s="9" t="s">
        <v>11</v>
      </c>
      <c r="B88" s="2"/>
      <c r="C88" s="2"/>
      <c r="D88" s="2">
        <f t="shared" si="6"/>
        <v>0</v>
      </c>
      <c r="E88" s="2">
        <f t="shared" si="7"/>
        <v>0</v>
      </c>
      <c r="F88" s="3" t="e">
        <f t="shared" si="8"/>
        <v>#DIV/0!</v>
      </c>
    </row>
    <row r="89" spans="1:8">
      <c r="A89" s="1" t="s">
        <v>23</v>
      </c>
      <c r="B89" s="2">
        <f>SUM(B68:B88)</f>
        <v>0</v>
      </c>
      <c r="C89" s="2">
        <f>SUM(C68:C88)</f>
        <v>0</v>
      </c>
      <c r="D89" s="2">
        <f t="shared" si="6"/>
        <v>0</v>
      </c>
      <c r="E89" s="2">
        <f t="shared" si="7"/>
        <v>0</v>
      </c>
      <c r="F89" s="3" t="e">
        <f t="shared" si="8"/>
        <v>#DIV/0!</v>
      </c>
    </row>
    <row r="90" spans="1:8">
      <c r="A90" s="4" t="s">
        <v>4</v>
      </c>
      <c r="B90" s="5">
        <f>B89</f>
        <v>0</v>
      </c>
      <c r="C90" s="5">
        <f>C89</f>
        <v>0</v>
      </c>
      <c r="D90" s="5"/>
      <c r="E90" s="5">
        <f>SUM(E68:E88)</f>
        <v>0</v>
      </c>
      <c r="F90" s="6" t="e">
        <f t="shared" si="8"/>
        <v>#DIV/0!</v>
      </c>
    </row>
    <row r="91" spans="1:8" ht="25.5" customHeight="1"/>
    <row r="92" spans="1:8">
      <c r="B92" s="36" t="s">
        <v>24</v>
      </c>
      <c r="C92" s="36"/>
      <c r="D92" s="36"/>
      <c r="E92" s="36"/>
      <c r="F92" s="36"/>
      <c r="G92" s="36"/>
      <c r="H92" s="36"/>
    </row>
    <row r="93" spans="1:8">
      <c r="B93" s="23"/>
      <c r="C93" s="35" t="s">
        <v>34</v>
      </c>
      <c r="D93" s="35"/>
      <c r="E93" s="35"/>
      <c r="F93" s="35"/>
      <c r="G93" s="35" t="s">
        <v>35</v>
      </c>
      <c r="H93" s="35"/>
    </row>
    <row r="94" spans="1:8" s="20" customFormat="1" ht="25.5" customHeight="1">
      <c r="B94" s="26" t="s">
        <v>6</v>
      </c>
      <c r="C94" s="43" t="s">
        <v>26</v>
      </c>
      <c r="D94" s="43"/>
      <c r="E94" s="43" t="s">
        <v>27</v>
      </c>
      <c r="F94" s="43"/>
      <c r="G94" s="44" t="s">
        <v>28</v>
      </c>
      <c r="H94" s="44"/>
    </row>
    <row r="95" spans="1:8">
      <c r="B95" s="24">
        <f>B9</f>
        <v>1</v>
      </c>
      <c r="C95" s="37" t="e">
        <f>F37</f>
        <v>#DIV/0!</v>
      </c>
      <c r="D95" s="37"/>
      <c r="E95" s="37" t="e">
        <f>F38</f>
        <v>#DIV/0!</v>
      </c>
      <c r="F95" s="37"/>
      <c r="G95" s="38" t="e">
        <f>E95-C95</f>
        <v>#DIV/0!</v>
      </c>
      <c r="H95" s="39"/>
    </row>
    <row r="96" spans="1:8">
      <c r="B96" s="24">
        <f>B10</f>
        <v>2</v>
      </c>
      <c r="C96" s="37" t="e">
        <f>F63</f>
        <v>#DIV/0!</v>
      </c>
      <c r="D96" s="37"/>
      <c r="E96" s="37" t="e">
        <f>F64</f>
        <v>#DIV/0!</v>
      </c>
      <c r="F96" s="37"/>
      <c r="G96" s="38" t="e">
        <f>E96-C96</f>
        <v>#DIV/0!</v>
      </c>
      <c r="H96" s="39"/>
    </row>
    <row r="97" spans="2:8">
      <c r="B97" s="25">
        <f>B11</f>
        <v>3</v>
      </c>
      <c r="C97" s="32" t="e">
        <f>F89</f>
        <v>#DIV/0!</v>
      </c>
      <c r="D97" s="32"/>
      <c r="E97" s="32" t="e">
        <f>F90</f>
        <v>#DIV/0!</v>
      </c>
      <c r="F97" s="32"/>
      <c r="G97" s="33" t="e">
        <f>E97-C97</f>
        <v>#DIV/0!</v>
      </c>
      <c r="H97" s="34"/>
    </row>
    <row r="99" spans="2:8">
      <c r="E99" s="8"/>
    </row>
    <row r="100" spans="2:8">
      <c r="E100" s="8"/>
    </row>
  </sheetData>
  <mergeCells count="21">
    <mergeCell ref="B92:H92"/>
    <mergeCell ref="C96:D96"/>
    <mergeCell ref="E96:F96"/>
    <mergeCell ref="G96:H96"/>
    <mergeCell ref="A1:H1"/>
    <mergeCell ref="A2:H2"/>
    <mergeCell ref="A3:H3"/>
    <mergeCell ref="A4:H4"/>
    <mergeCell ref="A5:H5"/>
    <mergeCell ref="C94:D94"/>
    <mergeCell ref="E94:F94"/>
    <mergeCell ref="G94:H94"/>
    <mergeCell ref="C95:D95"/>
    <mergeCell ref="E95:F95"/>
    <mergeCell ref="G95:H95"/>
    <mergeCell ref="C97:D97"/>
    <mergeCell ref="E97:F97"/>
    <mergeCell ref="G97:H97"/>
    <mergeCell ref="C93:D93"/>
    <mergeCell ref="E93:F93"/>
    <mergeCell ref="G93:H93"/>
  </mergeCells>
  <phoneticPr fontId="1" type="noConversion"/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9" workbookViewId="0">
      <selection activeCell="M99" sqref="M99"/>
    </sheetView>
  </sheetViews>
  <sheetFormatPr defaultRowHeight="12.75"/>
  <cols>
    <col min="1" max="1" width="24.5703125" customWidth="1"/>
    <col min="7" max="7" width="9.42578125" customWidth="1"/>
    <col min="8" max="8" width="8.85546875" customWidth="1"/>
  </cols>
  <sheetData>
    <row r="1" spans="1:8" ht="25.5" customHeight="1">
      <c r="A1" s="45" t="s">
        <v>10</v>
      </c>
      <c r="B1" s="46"/>
      <c r="C1" s="46"/>
      <c r="D1" s="46"/>
      <c r="E1" s="46"/>
      <c r="F1" s="46"/>
      <c r="G1" s="46"/>
      <c r="H1" s="47"/>
    </row>
    <row r="2" spans="1:8" ht="25.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1:8" ht="28.5" customHeight="1">
      <c r="A3" s="42" t="s">
        <v>33</v>
      </c>
      <c r="B3" s="42"/>
      <c r="C3" s="42"/>
      <c r="D3" s="42"/>
      <c r="E3" s="42"/>
      <c r="F3" s="42"/>
      <c r="G3" s="42"/>
      <c r="H3" s="42"/>
    </row>
    <row r="4" spans="1:8" ht="15" customHeight="1">
      <c r="A4" s="41" t="s">
        <v>37</v>
      </c>
      <c r="B4" s="41"/>
      <c r="C4" s="41"/>
      <c r="D4" s="41"/>
      <c r="E4" s="41"/>
      <c r="F4" s="41"/>
      <c r="G4" s="41"/>
      <c r="H4" s="41"/>
    </row>
    <row r="5" spans="1:8" ht="25.5" customHeight="1">
      <c r="A5" s="42" t="s">
        <v>18</v>
      </c>
      <c r="B5" s="42"/>
      <c r="C5" s="42"/>
      <c r="D5" s="42"/>
      <c r="E5" s="42"/>
      <c r="F5" s="42"/>
      <c r="G5" s="42"/>
      <c r="H5" s="42"/>
    </row>
    <row r="6" spans="1:8" ht="15" customHeight="1">
      <c r="A6" s="10"/>
      <c r="B6" s="10"/>
      <c r="C6" s="10"/>
      <c r="D6" s="10"/>
      <c r="E6" s="10"/>
      <c r="F6" s="10"/>
    </row>
    <row r="7" spans="1:8">
      <c r="A7" s="8" t="s">
        <v>13</v>
      </c>
    </row>
    <row r="8" spans="1:8">
      <c r="A8" s="7" t="s">
        <v>7</v>
      </c>
      <c r="B8" s="14" t="s">
        <v>20</v>
      </c>
    </row>
    <row r="9" spans="1:8">
      <c r="A9" s="1" t="s">
        <v>8</v>
      </c>
      <c r="B9" s="21" t="s">
        <v>21</v>
      </c>
    </row>
    <row r="10" spans="1:8">
      <c r="A10" s="4" t="s">
        <v>9</v>
      </c>
      <c r="B10" s="22" t="s">
        <v>22</v>
      </c>
    </row>
    <row r="12" spans="1:8">
      <c r="A12" t="s">
        <v>36</v>
      </c>
    </row>
    <row r="13" spans="1:8" ht="25.5" customHeight="1">
      <c r="A13" s="8" t="s">
        <v>25</v>
      </c>
    </row>
    <row r="14" spans="1:8">
      <c r="A14" s="15" t="s">
        <v>14</v>
      </c>
      <c r="B14" s="13" t="str">
        <f>B8</f>
        <v>2001/02</v>
      </c>
      <c r="C14" s="13"/>
      <c r="D14" s="11"/>
      <c r="E14" s="11"/>
      <c r="F14" s="12"/>
    </row>
    <row r="15" spans="1:8" s="20" customFormat="1" ht="25.5" customHeight="1">
      <c r="A15" s="17" t="s">
        <v>5</v>
      </c>
      <c r="B15" s="27" t="s">
        <v>16</v>
      </c>
      <c r="C15" s="27" t="s">
        <v>17</v>
      </c>
      <c r="D15" s="18" t="s">
        <v>1</v>
      </c>
      <c r="E15" s="18" t="s">
        <v>3</v>
      </c>
      <c r="F15" s="19" t="s">
        <v>2</v>
      </c>
    </row>
    <row r="16" spans="1:8">
      <c r="A16" s="1">
        <v>1</v>
      </c>
      <c r="B16" s="2">
        <v>1048</v>
      </c>
      <c r="C16" s="2">
        <v>779</v>
      </c>
      <c r="D16" s="2">
        <f t="shared" ref="D16:D37" si="0">C16-B16</f>
        <v>-269</v>
      </c>
      <c r="E16" s="2">
        <f t="shared" ref="E16:E37" si="1">ABS(D16)</f>
        <v>269</v>
      </c>
      <c r="F16" s="3">
        <f t="shared" ref="F16:F38" si="2">E16/B16</f>
        <v>0.25667938931297712</v>
      </c>
    </row>
    <row r="17" spans="1:6">
      <c r="A17" s="1">
        <v>2</v>
      </c>
      <c r="B17" s="2">
        <v>112</v>
      </c>
      <c r="C17" s="2">
        <v>110</v>
      </c>
      <c r="D17" s="2">
        <f t="shared" si="0"/>
        <v>-2</v>
      </c>
      <c r="E17" s="2">
        <f t="shared" si="1"/>
        <v>2</v>
      </c>
      <c r="F17" s="3">
        <f t="shared" si="2"/>
        <v>1.7857142857142856E-2</v>
      </c>
    </row>
    <row r="18" spans="1:6">
      <c r="A18" s="1">
        <v>3</v>
      </c>
      <c r="B18" s="2">
        <v>134</v>
      </c>
      <c r="C18" s="2">
        <v>131</v>
      </c>
      <c r="D18" s="2">
        <f t="shared" si="0"/>
        <v>-3</v>
      </c>
      <c r="E18" s="2">
        <f t="shared" si="1"/>
        <v>3</v>
      </c>
      <c r="F18" s="3">
        <f t="shared" si="2"/>
        <v>2.2388059701492536E-2</v>
      </c>
    </row>
    <row r="19" spans="1:6">
      <c r="A19" s="1">
        <v>4</v>
      </c>
      <c r="B19" s="2">
        <v>342</v>
      </c>
      <c r="C19" s="2">
        <v>355</v>
      </c>
      <c r="D19" s="2">
        <f t="shared" si="0"/>
        <v>13</v>
      </c>
      <c r="E19" s="2">
        <f t="shared" si="1"/>
        <v>13</v>
      </c>
      <c r="F19" s="3">
        <f t="shared" si="2"/>
        <v>3.8011695906432746E-2</v>
      </c>
    </row>
    <row r="20" spans="1:6">
      <c r="A20" s="1">
        <v>5</v>
      </c>
      <c r="B20" s="2">
        <v>286</v>
      </c>
      <c r="C20" s="2">
        <v>244</v>
      </c>
      <c r="D20" s="2">
        <f t="shared" si="0"/>
        <v>-42</v>
      </c>
      <c r="E20" s="2">
        <f t="shared" si="1"/>
        <v>42</v>
      </c>
      <c r="F20" s="3">
        <f t="shared" si="2"/>
        <v>0.14685314685314685</v>
      </c>
    </row>
    <row r="21" spans="1:6">
      <c r="A21" s="1">
        <v>6</v>
      </c>
      <c r="B21" s="2">
        <v>28</v>
      </c>
      <c r="C21" s="2">
        <v>16</v>
      </c>
      <c r="D21" s="2">
        <f t="shared" si="0"/>
        <v>-12</v>
      </c>
      <c r="E21" s="2">
        <f t="shared" si="1"/>
        <v>12</v>
      </c>
      <c r="F21" s="3">
        <f t="shared" si="2"/>
        <v>0.42857142857142855</v>
      </c>
    </row>
    <row r="22" spans="1:6">
      <c r="A22" s="1">
        <v>7</v>
      </c>
      <c r="B22" s="2">
        <v>191</v>
      </c>
      <c r="C22" s="2">
        <v>119</v>
      </c>
      <c r="D22" s="2">
        <f t="shared" si="0"/>
        <v>-72</v>
      </c>
      <c r="E22" s="2">
        <f t="shared" si="1"/>
        <v>72</v>
      </c>
      <c r="F22" s="3">
        <f t="shared" si="2"/>
        <v>0.37696335078534032</v>
      </c>
    </row>
    <row r="23" spans="1:6">
      <c r="A23" s="1">
        <v>8</v>
      </c>
      <c r="B23" s="2">
        <v>48</v>
      </c>
      <c r="C23" s="2">
        <v>31</v>
      </c>
      <c r="D23" s="2">
        <f t="shared" si="0"/>
        <v>-17</v>
      </c>
      <c r="E23" s="2">
        <f t="shared" si="1"/>
        <v>17</v>
      </c>
      <c r="F23" s="3">
        <f t="shared" si="2"/>
        <v>0.35416666666666669</v>
      </c>
    </row>
    <row r="24" spans="1:6">
      <c r="A24" s="1">
        <v>9</v>
      </c>
      <c r="B24" s="2">
        <v>103</v>
      </c>
      <c r="C24" s="2">
        <v>35</v>
      </c>
      <c r="D24" s="2">
        <f t="shared" si="0"/>
        <v>-68</v>
      </c>
      <c r="E24" s="2">
        <f t="shared" si="1"/>
        <v>68</v>
      </c>
      <c r="F24" s="3">
        <f t="shared" si="2"/>
        <v>0.66019417475728159</v>
      </c>
    </row>
    <row r="25" spans="1:6">
      <c r="A25" s="1">
        <v>10</v>
      </c>
      <c r="B25" s="2">
        <v>339</v>
      </c>
      <c r="C25" s="2">
        <v>267</v>
      </c>
      <c r="D25" s="2">
        <f t="shared" si="0"/>
        <v>-72</v>
      </c>
      <c r="E25" s="2">
        <f t="shared" si="1"/>
        <v>72</v>
      </c>
      <c r="F25" s="3">
        <f t="shared" si="2"/>
        <v>0.21238938053097345</v>
      </c>
    </row>
    <row r="26" spans="1:6">
      <c r="A26" s="1">
        <v>11</v>
      </c>
      <c r="B26" s="2">
        <v>100</v>
      </c>
      <c r="C26" s="2">
        <v>123</v>
      </c>
      <c r="D26" s="2">
        <f t="shared" si="0"/>
        <v>23</v>
      </c>
      <c r="E26" s="2">
        <f t="shared" si="1"/>
        <v>23</v>
      </c>
      <c r="F26" s="3">
        <f t="shared" si="2"/>
        <v>0.23</v>
      </c>
    </row>
    <row r="27" spans="1:6">
      <c r="A27" s="1">
        <v>12</v>
      </c>
      <c r="B27" s="2">
        <v>46</v>
      </c>
      <c r="C27" s="2">
        <v>46</v>
      </c>
      <c r="D27" s="2">
        <f t="shared" si="0"/>
        <v>0</v>
      </c>
      <c r="E27" s="2">
        <f t="shared" si="1"/>
        <v>0</v>
      </c>
      <c r="F27" s="3">
        <f t="shared" si="2"/>
        <v>0</v>
      </c>
    </row>
    <row r="28" spans="1:6">
      <c r="A28" s="1">
        <v>13</v>
      </c>
      <c r="B28" s="2">
        <v>387</v>
      </c>
      <c r="C28" s="2">
        <v>367</v>
      </c>
      <c r="D28" s="2">
        <f t="shared" si="0"/>
        <v>-20</v>
      </c>
      <c r="E28" s="2">
        <f t="shared" si="1"/>
        <v>20</v>
      </c>
      <c r="F28" s="3">
        <f t="shared" si="2"/>
        <v>5.1679586563307491E-2</v>
      </c>
    </row>
    <row r="29" spans="1:6">
      <c r="A29" s="1">
        <v>14</v>
      </c>
      <c r="B29" s="2">
        <v>96</v>
      </c>
      <c r="C29" s="2">
        <v>122</v>
      </c>
      <c r="D29" s="2">
        <f t="shared" si="0"/>
        <v>26</v>
      </c>
      <c r="E29" s="2">
        <f t="shared" si="1"/>
        <v>26</v>
      </c>
      <c r="F29" s="3">
        <f t="shared" si="2"/>
        <v>0.27083333333333331</v>
      </c>
    </row>
    <row r="30" spans="1:6">
      <c r="A30" s="1">
        <v>15</v>
      </c>
      <c r="B30" s="2">
        <v>0.5</v>
      </c>
      <c r="C30" s="2">
        <v>0.5</v>
      </c>
      <c r="D30" s="2">
        <f t="shared" si="0"/>
        <v>0</v>
      </c>
      <c r="E30" s="2">
        <f t="shared" si="1"/>
        <v>0</v>
      </c>
      <c r="F30" s="3">
        <f t="shared" si="2"/>
        <v>0</v>
      </c>
    </row>
    <row r="31" spans="1:6">
      <c r="A31" s="1">
        <v>16</v>
      </c>
      <c r="B31" s="2"/>
      <c r="C31" s="2"/>
      <c r="D31" s="2">
        <f t="shared" si="0"/>
        <v>0</v>
      </c>
      <c r="E31" s="2">
        <f t="shared" si="1"/>
        <v>0</v>
      </c>
      <c r="F31" s="3" t="e">
        <f t="shared" si="2"/>
        <v>#DIV/0!</v>
      </c>
    </row>
    <row r="32" spans="1:6">
      <c r="A32" s="1">
        <v>17</v>
      </c>
      <c r="B32" s="2"/>
      <c r="C32" s="2"/>
      <c r="D32" s="2">
        <f t="shared" si="0"/>
        <v>0</v>
      </c>
      <c r="E32" s="2">
        <f t="shared" si="1"/>
        <v>0</v>
      </c>
      <c r="F32" s="3" t="e">
        <f t="shared" si="2"/>
        <v>#DIV/0!</v>
      </c>
    </row>
    <row r="33" spans="1:6">
      <c r="A33" s="1">
        <v>18</v>
      </c>
      <c r="B33" s="2"/>
      <c r="C33" s="2"/>
      <c r="D33" s="2">
        <f t="shared" si="0"/>
        <v>0</v>
      </c>
      <c r="E33" s="2">
        <f t="shared" si="1"/>
        <v>0</v>
      </c>
      <c r="F33" s="3" t="e">
        <f t="shared" si="2"/>
        <v>#DIV/0!</v>
      </c>
    </row>
    <row r="34" spans="1:6">
      <c r="A34" s="1">
        <v>19</v>
      </c>
      <c r="B34" s="2"/>
      <c r="C34" s="2"/>
      <c r="D34" s="2">
        <f t="shared" si="0"/>
        <v>0</v>
      </c>
      <c r="E34" s="2">
        <f t="shared" si="1"/>
        <v>0</v>
      </c>
      <c r="F34" s="3" t="e">
        <f t="shared" si="2"/>
        <v>#DIV/0!</v>
      </c>
    </row>
    <row r="35" spans="1:6">
      <c r="A35" s="1">
        <v>20</v>
      </c>
      <c r="B35" s="2"/>
      <c r="C35" s="2"/>
      <c r="D35" s="2">
        <f t="shared" si="0"/>
        <v>0</v>
      </c>
      <c r="E35" s="2">
        <f t="shared" si="1"/>
        <v>0</v>
      </c>
      <c r="F35" s="3" t="e">
        <f t="shared" si="2"/>
        <v>#DIV/0!</v>
      </c>
    </row>
    <row r="36" spans="1:6">
      <c r="A36" s="9" t="s">
        <v>11</v>
      </c>
      <c r="B36" s="2"/>
      <c r="C36" s="2"/>
      <c r="D36" s="2">
        <f t="shared" si="0"/>
        <v>0</v>
      </c>
      <c r="E36" s="2">
        <f t="shared" si="1"/>
        <v>0</v>
      </c>
      <c r="F36" s="3" t="e">
        <f t="shared" si="2"/>
        <v>#DIV/0!</v>
      </c>
    </row>
    <row r="37" spans="1:6">
      <c r="A37" s="1" t="s">
        <v>0</v>
      </c>
      <c r="B37" s="2">
        <f>SUM(B16:B36)</f>
        <v>3260.5</v>
      </c>
      <c r="C37" s="2">
        <f>SUM(C16:C36)</f>
        <v>2745.5</v>
      </c>
      <c r="D37" s="2">
        <f t="shared" si="0"/>
        <v>-515</v>
      </c>
      <c r="E37" s="2">
        <f t="shared" si="1"/>
        <v>515</v>
      </c>
      <c r="F37" s="3">
        <f t="shared" si="2"/>
        <v>0.1579512344732403</v>
      </c>
    </row>
    <row r="38" spans="1:6">
      <c r="A38" s="4" t="s">
        <v>4</v>
      </c>
      <c r="B38" s="5">
        <f>B37</f>
        <v>3260.5</v>
      </c>
      <c r="C38" s="5">
        <f>C37</f>
        <v>2745.5</v>
      </c>
      <c r="D38" s="5"/>
      <c r="E38" s="5">
        <f>SUM(E16:E36)</f>
        <v>639</v>
      </c>
      <c r="F38" s="6">
        <f t="shared" si="2"/>
        <v>0.19598221131728263</v>
      </c>
    </row>
    <row r="39" spans="1:6" ht="25.5" customHeight="1">
      <c r="A39" s="28" t="s">
        <v>12</v>
      </c>
    </row>
    <row r="40" spans="1:6">
      <c r="A40" s="15" t="s">
        <v>14</v>
      </c>
      <c r="B40" s="13" t="str">
        <f>B9</f>
        <v>2002/03</v>
      </c>
      <c r="C40" s="11"/>
      <c r="D40" s="11"/>
      <c r="E40" s="11"/>
      <c r="F40" s="12"/>
    </row>
    <row r="41" spans="1:6" s="20" customFormat="1" ht="25.5" customHeight="1">
      <c r="A41" s="17" t="s">
        <v>5</v>
      </c>
      <c r="B41" s="27" t="s">
        <v>16</v>
      </c>
      <c r="C41" s="27" t="s">
        <v>17</v>
      </c>
      <c r="D41" s="18" t="s">
        <v>1</v>
      </c>
      <c r="E41" s="18" t="s">
        <v>3</v>
      </c>
      <c r="F41" s="19" t="s">
        <v>2</v>
      </c>
    </row>
    <row r="42" spans="1:6">
      <c r="A42" s="1">
        <v>1</v>
      </c>
      <c r="B42" s="2">
        <v>1341</v>
      </c>
      <c r="C42" s="2">
        <v>1122</v>
      </c>
      <c r="D42" s="2">
        <f t="shared" ref="D42:D63" si="3">C42-B42</f>
        <v>-219</v>
      </c>
      <c r="E42" s="2">
        <f t="shared" ref="E42:E63" si="4">ABS(D42)</f>
        <v>219</v>
      </c>
      <c r="F42" s="3">
        <f t="shared" ref="F42:F64" si="5">E42/B42</f>
        <v>0.16331096196868009</v>
      </c>
    </row>
    <row r="43" spans="1:6">
      <c r="A43" s="1">
        <v>2</v>
      </c>
      <c r="B43" s="2">
        <v>175</v>
      </c>
      <c r="C43" s="2">
        <v>119</v>
      </c>
      <c r="D43" s="2">
        <f t="shared" si="3"/>
        <v>-56</v>
      </c>
      <c r="E43" s="2">
        <f t="shared" si="4"/>
        <v>56</v>
      </c>
      <c r="F43" s="3">
        <f t="shared" si="5"/>
        <v>0.32</v>
      </c>
    </row>
    <row r="44" spans="1:6">
      <c r="A44" s="1">
        <v>3</v>
      </c>
      <c r="B44" s="2">
        <v>124</v>
      </c>
      <c r="C44" s="2">
        <v>164</v>
      </c>
      <c r="D44" s="2">
        <f t="shared" si="3"/>
        <v>40</v>
      </c>
      <c r="E44" s="2">
        <f t="shared" si="4"/>
        <v>40</v>
      </c>
      <c r="F44" s="3">
        <f t="shared" si="5"/>
        <v>0.32258064516129031</v>
      </c>
    </row>
    <row r="45" spans="1:6">
      <c r="A45" s="1">
        <v>4</v>
      </c>
      <c r="B45" s="2">
        <v>478</v>
      </c>
      <c r="C45" s="2">
        <v>484</v>
      </c>
      <c r="D45" s="2">
        <f t="shared" si="3"/>
        <v>6</v>
      </c>
      <c r="E45" s="2">
        <f t="shared" si="4"/>
        <v>6</v>
      </c>
      <c r="F45" s="3">
        <f t="shared" si="5"/>
        <v>1.2552301255230125E-2</v>
      </c>
    </row>
    <row r="46" spans="1:6">
      <c r="A46" s="1">
        <v>5</v>
      </c>
      <c r="B46" s="2">
        <v>298</v>
      </c>
      <c r="C46" s="2">
        <v>302</v>
      </c>
      <c r="D46" s="2">
        <f t="shared" si="3"/>
        <v>4</v>
      </c>
      <c r="E46" s="2">
        <f t="shared" si="4"/>
        <v>4</v>
      </c>
      <c r="F46" s="3">
        <f t="shared" si="5"/>
        <v>1.3422818791946308E-2</v>
      </c>
    </row>
    <row r="47" spans="1:6">
      <c r="A47" s="1">
        <v>6</v>
      </c>
      <c r="B47" s="2">
        <v>25</v>
      </c>
      <c r="C47" s="2">
        <v>23</v>
      </c>
      <c r="D47" s="2">
        <f t="shared" si="3"/>
        <v>-2</v>
      </c>
      <c r="E47" s="2">
        <f t="shared" si="4"/>
        <v>2</v>
      </c>
      <c r="F47" s="3">
        <f t="shared" si="5"/>
        <v>0.08</v>
      </c>
    </row>
    <row r="48" spans="1:6">
      <c r="A48" s="1">
        <v>7</v>
      </c>
      <c r="B48" s="2">
        <v>234</v>
      </c>
      <c r="C48" s="2">
        <v>155</v>
      </c>
      <c r="D48" s="2">
        <f t="shared" si="3"/>
        <v>-79</v>
      </c>
      <c r="E48" s="2">
        <f t="shared" si="4"/>
        <v>79</v>
      </c>
      <c r="F48" s="3">
        <f t="shared" si="5"/>
        <v>0.33760683760683763</v>
      </c>
    </row>
    <row r="49" spans="1:6">
      <c r="A49" s="1">
        <v>8</v>
      </c>
      <c r="B49" s="2">
        <v>32</v>
      </c>
      <c r="C49" s="2">
        <v>25</v>
      </c>
      <c r="D49" s="2">
        <f t="shared" si="3"/>
        <v>-7</v>
      </c>
      <c r="E49" s="2">
        <f t="shared" si="4"/>
        <v>7</v>
      </c>
      <c r="F49" s="3">
        <f t="shared" si="5"/>
        <v>0.21875</v>
      </c>
    </row>
    <row r="50" spans="1:6">
      <c r="A50" s="1">
        <v>9</v>
      </c>
      <c r="B50" s="2">
        <v>42</v>
      </c>
      <c r="C50" s="2">
        <v>73</v>
      </c>
      <c r="D50" s="2">
        <f t="shared" si="3"/>
        <v>31</v>
      </c>
      <c r="E50" s="2">
        <f t="shared" si="4"/>
        <v>31</v>
      </c>
      <c r="F50" s="3">
        <f t="shared" si="5"/>
        <v>0.73809523809523814</v>
      </c>
    </row>
    <row r="51" spans="1:6">
      <c r="A51" s="1">
        <v>10</v>
      </c>
      <c r="B51" s="2">
        <v>326</v>
      </c>
      <c r="C51" s="2">
        <v>398</v>
      </c>
      <c r="D51" s="2">
        <f t="shared" si="3"/>
        <v>72</v>
      </c>
      <c r="E51" s="2">
        <f t="shared" si="4"/>
        <v>72</v>
      </c>
      <c r="F51" s="3">
        <f t="shared" si="5"/>
        <v>0.22085889570552147</v>
      </c>
    </row>
    <row r="52" spans="1:6">
      <c r="A52" s="1">
        <v>11</v>
      </c>
      <c r="B52" s="2">
        <v>97</v>
      </c>
      <c r="C52" s="2">
        <v>163</v>
      </c>
      <c r="D52" s="2">
        <f t="shared" si="3"/>
        <v>66</v>
      </c>
      <c r="E52" s="2">
        <f t="shared" si="4"/>
        <v>66</v>
      </c>
      <c r="F52" s="3">
        <f t="shared" si="5"/>
        <v>0.68041237113402064</v>
      </c>
    </row>
    <row r="53" spans="1:6">
      <c r="A53" s="1">
        <v>12</v>
      </c>
      <c r="B53" s="2">
        <v>46</v>
      </c>
      <c r="C53" s="2">
        <v>32</v>
      </c>
      <c r="D53" s="2">
        <f t="shared" si="3"/>
        <v>-14</v>
      </c>
      <c r="E53" s="2">
        <f t="shared" si="4"/>
        <v>14</v>
      </c>
      <c r="F53" s="3">
        <f t="shared" si="5"/>
        <v>0.30434782608695654</v>
      </c>
    </row>
    <row r="54" spans="1:6">
      <c r="A54" s="1">
        <v>13</v>
      </c>
      <c r="B54" s="2">
        <v>425</v>
      </c>
      <c r="C54" s="2">
        <v>420</v>
      </c>
      <c r="D54" s="2">
        <f t="shared" si="3"/>
        <v>-5</v>
      </c>
      <c r="E54" s="2">
        <f t="shared" si="4"/>
        <v>5</v>
      </c>
      <c r="F54" s="3">
        <f t="shared" si="5"/>
        <v>1.1764705882352941E-2</v>
      </c>
    </row>
    <row r="55" spans="1:6">
      <c r="A55" s="1">
        <v>14</v>
      </c>
      <c r="B55" s="2">
        <v>137</v>
      </c>
      <c r="C55" s="2">
        <v>160</v>
      </c>
      <c r="D55" s="2">
        <f t="shared" si="3"/>
        <v>23</v>
      </c>
      <c r="E55" s="2">
        <f t="shared" si="4"/>
        <v>23</v>
      </c>
      <c r="F55" s="3">
        <f t="shared" si="5"/>
        <v>0.16788321167883211</v>
      </c>
    </row>
    <row r="56" spans="1:6">
      <c r="A56" s="1">
        <v>15</v>
      </c>
      <c r="B56" s="2">
        <v>0.8</v>
      </c>
      <c r="C56" s="2">
        <v>0.3</v>
      </c>
      <c r="D56" s="2">
        <f t="shared" si="3"/>
        <v>-0.5</v>
      </c>
      <c r="E56" s="2">
        <f t="shared" si="4"/>
        <v>0.5</v>
      </c>
      <c r="F56" s="3">
        <f t="shared" si="5"/>
        <v>0.625</v>
      </c>
    </row>
    <row r="57" spans="1:6">
      <c r="A57" s="1">
        <v>16</v>
      </c>
      <c r="B57" s="2"/>
      <c r="C57" s="2"/>
      <c r="D57" s="2">
        <f t="shared" si="3"/>
        <v>0</v>
      </c>
      <c r="E57" s="2">
        <f t="shared" si="4"/>
        <v>0</v>
      </c>
      <c r="F57" s="3" t="e">
        <f t="shared" si="5"/>
        <v>#DIV/0!</v>
      </c>
    </row>
    <row r="58" spans="1:6">
      <c r="A58" s="1">
        <v>17</v>
      </c>
      <c r="B58" s="2"/>
      <c r="C58" s="2"/>
      <c r="D58" s="2">
        <f t="shared" si="3"/>
        <v>0</v>
      </c>
      <c r="E58" s="2">
        <f t="shared" si="4"/>
        <v>0</v>
      </c>
      <c r="F58" s="3" t="e">
        <f t="shared" si="5"/>
        <v>#DIV/0!</v>
      </c>
    </row>
    <row r="59" spans="1:6">
      <c r="A59" s="1">
        <v>18</v>
      </c>
      <c r="B59" s="2"/>
      <c r="C59" s="2"/>
      <c r="D59" s="2">
        <f t="shared" si="3"/>
        <v>0</v>
      </c>
      <c r="E59" s="2">
        <f t="shared" si="4"/>
        <v>0</v>
      </c>
      <c r="F59" s="3" t="e">
        <f t="shared" si="5"/>
        <v>#DIV/0!</v>
      </c>
    </row>
    <row r="60" spans="1:6">
      <c r="A60" s="1">
        <v>19</v>
      </c>
      <c r="B60" s="2"/>
      <c r="C60" s="2"/>
      <c r="D60" s="2">
        <f t="shared" si="3"/>
        <v>0</v>
      </c>
      <c r="E60" s="2">
        <f t="shared" si="4"/>
        <v>0</v>
      </c>
      <c r="F60" s="3" t="e">
        <f t="shared" si="5"/>
        <v>#DIV/0!</v>
      </c>
    </row>
    <row r="61" spans="1:6">
      <c r="A61" s="1">
        <v>20</v>
      </c>
      <c r="B61" s="2"/>
      <c r="C61" s="2"/>
      <c r="D61" s="2">
        <f t="shared" si="3"/>
        <v>0</v>
      </c>
      <c r="E61" s="2">
        <f t="shared" si="4"/>
        <v>0</v>
      </c>
      <c r="F61" s="3" t="e">
        <f t="shared" si="5"/>
        <v>#DIV/0!</v>
      </c>
    </row>
    <row r="62" spans="1:6">
      <c r="A62" s="9" t="s">
        <v>11</v>
      </c>
      <c r="B62" s="2"/>
      <c r="C62" s="2"/>
      <c r="D62" s="2">
        <f t="shared" si="3"/>
        <v>0</v>
      </c>
      <c r="E62" s="2">
        <f t="shared" si="4"/>
        <v>0</v>
      </c>
      <c r="F62" s="3" t="e">
        <f t="shared" si="5"/>
        <v>#DIV/0!</v>
      </c>
    </row>
    <row r="63" spans="1:6">
      <c r="A63" s="1" t="s">
        <v>23</v>
      </c>
      <c r="B63" s="2">
        <f>SUM(B42:B62)</f>
        <v>3780.8</v>
      </c>
      <c r="C63" s="2">
        <f>SUM(C42:C62)</f>
        <v>3640.3</v>
      </c>
      <c r="D63" s="2">
        <f t="shared" si="3"/>
        <v>-140.5</v>
      </c>
      <c r="E63" s="2">
        <f t="shared" si="4"/>
        <v>140.5</v>
      </c>
      <c r="F63" s="3">
        <f t="shared" si="5"/>
        <v>3.7161447312738044E-2</v>
      </c>
    </row>
    <row r="64" spans="1:6">
      <c r="A64" s="4" t="s">
        <v>4</v>
      </c>
      <c r="B64" s="5">
        <f>B63</f>
        <v>3780.8</v>
      </c>
      <c r="C64" s="5">
        <f>C63</f>
        <v>3640.3</v>
      </c>
      <c r="D64" s="5"/>
      <c r="E64" s="5">
        <f>SUM(E42:E62)</f>
        <v>624.5</v>
      </c>
      <c r="F64" s="6">
        <f t="shared" si="5"/>
        <v>0.16517668218366482</v>
      </c>
    </row>
    <row r="65" spans="1:6" ht="25.5" customHeight="1">
      <c r="A65" s="29" t="s">
        <v>15</v>
      </c>
      <c r="B65" s="30"/>
      <c r="C65" s="30"/>
      <c r="D65" s="30"/>
      <c r="E65" s="30"/>
      <c r="F65" s="31"/>
    </row>
    <row r="66" spans="1:6" s="8" customFormat="1">
      <c r="A66" s="15" t="s">
        <v>14</v>
      </c>
      <c r="B66" s="13" t="str">
        <f>B10</f>
        <v>2003/04</v>
      </c>
      <c r="C66" s="13"/>
      <c r="D66" s="13"/>
      <c r="E66" s="13"/>
      <c r="F66" s="16"/>
    </row>
    <row r="67" spans="1:6" s="20" customFormat="1" ht="25.5" customHeight="1">
      <c r="A67" s="17" t="s">
        <v>5</v>
      </c>
      <c r="B67" s="27" t="s">
        <v>16</v>
      </c>
      <c r="C67" s="27" t="s">
        <v>17</v>
      </c>
      <c r="D67" s="18" t="s">
        <v>1</v>
      </c>
      <c r="E67" s="18" t="s">
        <v>3</v>
      </c>
      <c r="F67" s="19" t="s">
        <v>2</v>
      </c>
    </row>
    <row r="68" spans="1:6">
      <c r="A68" s="1">
        <v>1</v>
      </c>
      <c r="B68" s="2">
        <v>2345</v>
      </c>
      <c r="C68" s="2">
        <v>2036</v>
      </c>
      <c r="D68" s="2">
        <f t="shared" ref="D68:D89" si="6">C68-B68</f>
        <v>-309</v>
      </c>
      <c r="E68" s="2">
        <f t="shared" ref="E68:E89" si="7">ABS(D68)</f>
        <v>309</v>
      </c>
      <c r="F68" s="3">
        <f t="shared" ref="F68:F90" si="8">E68/B68</f>
        <v>0.13176972281449895</v>
      </c>
    </row>
    <row r="69" spans="1:6">
      <c r="A69" s="1">
        <v>2</v>
      </c>
      <c r="B69" s="2">
        <v>261</v>
      </c>
      <c r="C69" s="2">
        <v>249</v>
      </c>
      <c r="D69" s="2">
        <f t="shared" si="6"/>
        <v>-12</v>
      </c>
      <c r="E69" s="2">
        <f t="shared" si="7"/>
        <v>12</v>
      </c>
      <c r="F69" s="3">
        <f t="shared" si="8"/>
        <v>4.5977011494252873E-2</v>
      </c>
    </row>
    <row r="70" spans="1:6">
      <c r="A70" s="1">
        <v>3</v>
      </c>
      <c r="B70" s="2">
        <v>343</v>
      </c>
      <c r="C70" s="2">
        <v>342</v>
      </c>
      <c r="D70" s="2">
        <f t="shared" si="6"/>
        <v>-1</v>
      </c>
      <c r="E70" s="2">
        <f t="shared" si="7"/>
        <v>1</v>
      </c>
      <c r="F70" s="3">
        <f t="shared" si="8"/>
        <v>2.9154518950437317E-3</v>
      </c>
    </row>
    <row r="71" spans="1:6">
      <c r="A71" s="1">
        <v>4</v>
      </c>
      <c r="B71" s="2">
        <v>1004</v>
      </c>
      <c r="C71" s="2">
        <v>974</v>
      </c>
      <c r="D71" s="2">
        <f t="shared" si="6"/>
        <v>-30</v>
      </c>
      <c r="E71" s="2">
        <f t="shared" si="7"/>
        <v>30</v>
      </c>
      <c r="F71" s="3">
        <f t="shared" si="8"/>
        <v>2.9880478087649404E-2</v>
      </c>
    </row>
    <row r="72" spans="1:6">
      <c r="A72" s="1">
        <v>5</v>
      </c>
      <c r="B72" s="2">
        <v>554</v>
      </c>
      <c r="C72" s="2">
        <v>538</v>
      </c>
      <c r="D72" s="2">
        <f t="shared" si="6"/>
        <v>-16</v>
      </c>
      <c r="E72" s="2">
        <f t="shared" si="7"/>
        <v>16</v>
      </c>
      <c r="F72" s="3">
        <f t="shared" si="8"/>
        <v>2.8880866425992781E-2</v>
      </c>
    </row>
    <row r="73" spans="1:6">
      <c r="A73" s="1">
        <v>6</v>
      </c>
      <c r="B73" s="2">
        <v>41</v>
      </c>
      <c r="C73" s="2">
        <v>34</v>
      </c>
      <c r="D73" s="2">
        <f t="shared" si="6"/>
        <v>-7</v>
      </c>
      <c r="E73" s="2">
        <f t="shared" si="7"/>
        <v>7</v>
      </c>
      <c r="F73" s="3">
        <f t="shared" si="8"/>
        <v>0.17073170731707318</v>
      </c>
    </row>
    <row r="74" spans="1:6">
      <c r="A74" s="1">
        <v>7</v>
      </c>
      <c r="B74" s="2">
        <v>341</v>
      </c>
      <c r="C74" s="2">
        <v>221</v>
      </c>
      <c r="D74" s="2">
        <f t="shared" si="6"/>
        <v>-120</v>
      </c>
      <c r="E74" s="2">
        <f t="shared" si="7"/>
        <v>120</v>
      </c>
      <c r="F74" s="3">
        <f t="shared" si="8"/>
        <v>0.35190615835777128</v>
      </c>
    </row>
    <row r="75" spans="1:6">
      <c r="A75" s="1">
        <v>8</v>
      </c>
      <c r="B75" s="2">
        <v>51</v>
      </c>
      <c r="C75" s="2">
        <v>44</v>
      </c>
      <c r="D75" s="2">
        <f t="shared" si="6"/>
        <v>-7</v>
      </c>
      <c r="E75" s="2">
        <f t="shared" si="7"/>
        <v>7</v>
      </c>
      <c r="F75" s="3">
        <f t="shared" si="8"/>
        <v>0.13725490196078433</v>
      </c>
    </row>
    <row r="76" spans="1:6">
      <c r="A76" s="1">
        <v>9</v>
      </c>
      <c r="B76" s="2">
        <v>97</v>
      </c>
      <c r="C76" s="2">
        <v>61</v>
      </c>
      <c r="D76" s="2">
        <f t="shared" si="6"/>
        <v>-36</v>
      </c>
      <c r="E76" s="2">
        <f t="shared" si="7"/>
        <v>36</v>
      </c>
      <c r="F76" s="3">
        <f t="shared" si="8"/>
        <v>0.37113402061855671</v>
      </c>
    </row>
    <row r="77" spans="1:6">
      <c r="A77" s="1">
        <v>10</v>
      </c>
      <c r="B77" s="2">
        <v>322</v>
      </c>
      <c r="C77" s="2">
        <v>272</v>
      </c>
      <c r="D77" s="2">
        <f t="shared" si="6"/>
        <v>-50</v>
      </c>
      <c r="E77" s="2">
        <f t="shared" si="7"/>
        <v>50</v>
      </c>
      <c r="F77" s="3">
        <f t="shared" si="8"/>
        <v>0.15527950310559005</v>
      </c>
    </row>
    <row r="78" spans="1:6">
      <c r="A78" s="1">
        <v>11</v>
      </c>
      <c r="B78" s="2">
        <v>162</v>
      </c>
      <c r="C78" s="2">
        <v>138</v>
      </c>
      <c r="D78" s="2">
        <f t="shared" si="6"/>
        <v>-24</v>
      </c>
      <c r="E78" s="2">
        <f t="shared" si="7"/>
        <v>24</v>
      </c>
      <c r="F78" s="3">
        <f t="shared" si="8"/>
        <v>0.14814814814814814</v>
      </c>
    </row>
    <row r="79" spans="1:6">
      <c r="A79" s="1">
        <v>12</v>
      </c>
      <c r="B79" s="2">
        <v>96</v>
      </c>
      <c r="C79" s="2">
        <v>80</v>
      </c>
      <c r="D79" s="2">
        <f t="shared" si="6"/>
        <v>-16</v>
      </c>
      <c r="E79" s="2">
        <f t="shared" si="7"/>
        <v>16</v>
      </c>
      <c r="F79" s="3">
        <f t="shared" si="8"/>
        <v>0.16666666666666666</v>
      </c>
    </row>
    <row r="80" spans="1:6">
      <c r="A80" s="1">
        <v>13</v>
      </c>
      <c r="B80" s="2">
        <v>741</v>
      </c>
      <c r="C80" s="2">
        <v>662</v>
      </c>
      <c r="D80" s="2">
        <f t="shared" si="6"/>
        <v>-79</v>
      </c>
      <c r="E80" s="2">
        <f t="shared" si="7"/>
        <v>79</v>
      </c>
      <c r="F80" s="3">
        <f t="shared" si="8"/>
        <v>0.10661268556005399</v>
      </c>
    </row>
    <row r="81" spans="1:8">
      <c r="A81" s="1">
        <v>14</v>
      </c>
      <c r="B81" s="2">
        <v>256</v>
      </c>
      <c r="C81" s="2">
        <v>431</v>
      </c>
      <c r="D81" s="2">
        <f t="shared" si="6"/>
        <v>175</v>
      </c>
      <c r="E81" s="2">
        <f t="shared" si="7"/>
        <v>175</v>
      </c>
      <c r="F81" s="3">
        <f t="shared" si="8"/>
        <v>0.68359375</v>
      </c>
    </row>
    <row r="82" spans="1:8">
      <c r="A82" s="1">
        <v>15</v>
      </c>
      <c r="B82" s="2">
        <v>0.5</v>
      </c>
      <c r="C82" s="2">
        <v>0.5</v>
      </c>
      <c r="D82" s="2">
        <f t="shared" si="6"/>
        <v>0</v>
      </c>
      <c r="E82" s="2">
        <f t="shared" si="7"/>
        <v>0</v>
      </c>
      <c r="F82" s="3">
        <f t="shared" si="8"/>
        <v>0</v>
      </c>
    </row>
    <row r="83" spans="1:8">
      <c r="A83" s="1">
        <v>16</v>
      </c>
      <c r="B83" s="2"/>
      <c r="C83" s="2"/>
      <c r="D83" s="2">
        <f t="shared" si="6"/>
        <v>0</v>
      </c>
      <c r="E83" s="2">
        <f t="shared" si="7"/>
        <v>0</v>
      </c>
      <c r="F83" s="3" t="e">
        <f t="shared" si="8"/>
        <v>#DIV/0!</v>
      </c>
    </row>
    <row r="84" spans="1:8">
      <c r="A84" s="1">
        <v>17</v>
      </c>
      <c r="B84" s="2"/>
      <c r="C84" s="2"/>
      <c r="D84" s="2">
        <f t="shared" si="6"/>
        <v>0</v>
      </c>
      <c r="E84" s="2">
        <f t="shared" si="7"/>
        <v>0</v>
      </c>
      <c r="F84" s="3" t="e">
        <f t="shared" si="8"/>
        <v>#DIV/0!</v>
      </c>
    </row>
    <row r="85" spans="1:8">
      <c r="A85" s="1">
        <v>18</v>
      </c>
      <c r="B85" s="2"/>
      <c r="C85" s="2"/>
      <c r="D85" s="2">
        <f t="shared" si="6"/>
        <v>0</v>
      </c>
      <c r="E85" s="2">
        <f t="shared" si="7"/>
        <v>0</v>
      </c>
      <c r="F85" s="3" t="e">
        <f t="shared" si="8"/>
        <v>#DIV/0!</v>
      </c>
    </row>
    <row r="86" spans="1:8">
      <c r="A86" s="1">
        <v>19</v>
      </c>
      <c r="B86" s="2"/>
      <c r="C86" s="2"/>
      <c r="D86" s="2">
        <f t="shared" si="6"/>
        <v>0</v>
      </c>
      <c r="E86" s="2">
        <f t="shared" si="7"/>
        <v>0</v>
      </c>
      <c r="F86" s="3" t="e">
        <f t="shared" si="8"/>
        <v>#DIV/0!</v>
      </c>
    </row>
    <row r="87" spans="1:8">
      <c r="A87" s="1">
        <v>20</v>
      </c>
      <c r="B87" s="2"/>
      <c r="C87" s="2"/>
      <c r="D87" s="2">
        <f t="shared" si="6"/>
        <v>0</v>
      </c>
      <c r="E87" s="2">
        <f t="shared" si="7"/>
        <v>0</v>
      </c>
      <c r="F87" s="3" t="e">
        <f t="shared" si="8"/>
        <v>#DIV/0!</v>
      </c>
    </row>
    <row r="88" spans="1:8">
      <c r="A88" s="9" t="s">
        <v>11</v>
      </c>
      <c r="B88" s="2"/>
      <c r="C88" s="2"/>
      <c r="D88" s="2">
        <f t="shared" si="6"/>
        <v>0</v>
      </c>
      <c r="E88" s="2">
        <f t="shared" si="7"/>
        <v>0</v>
      </c>
      <c r="F88" s="3" t="e">
        <f t="shared" si="8"/>
        <v>#DIV/0!</v>
      </c>
    </row>
    <row r="89" spans="1:8">
      <c r="A89" s="1" t="s">
        <v>23</v>
      </c>
      <c r="B89" s="2">
        <f>SUM(B68:B88)</f>
        <v>6614.5</v>
      </c>
      <c r="C89" s="2">
        <f>SUM(C68:C88)</f>
        <v>6082.5</v>
      </c>
      <c r="D89" s="2">
        <f t="shared" si="6"/>
        <v>-532</v>
      </c>
      <c r="E89" s="2">
        <f t="shared" si="7"/>
        <v>532</v>
      </c>
      <c r="F89" s="3">
        <f t="shared" si="8"/>
        <v>8.0429359739965234E-2</v>
      </c>
    </row>
    <row r="90" spans="1:8">
      <c r="A90" s="4" t="s">
        <v>4</v>
      </c>
      <c r="B90" s="5">
        <f>B89</f>
        <v>6614.5</v>
      </c>
      <c r="C90" s="5">
        <f>C89</f>
        <v>6082.5</v>
      </c>
      <c r="D90" s="5"/>
      <c r="E90" s="5">
        <f>SUM(E68:E88)</f>
        <v>882</v>
      </c>
      <c r="F90" s="6">
        <f t="shared" si="8"/>
        <v>0.13334341220046866</v>
      </c>
    </row>
    <row r="91" spans="1:8" ht="25.5" customHeight="1"/>
    <row r="92" spans="1:8">
      <c r="B92" s="36" t="s">
        <v>24</v>
      </c>
      <c r="C92" s="36"/>
      <c r="D92" s="36"/>
      <c r="E92" s="36"/>
      <c r="F92" s="36"/>
      <c r="G92" s="36"/>
      <c r="H92" s="36"/>
    </row>
    <row r="93" spans="1:8">
      <c r="B93" s="23"/>
      <c r="C93" s="35" t="s">
        <v>34</v>
      </c>
      <c r="D93" s="35"/>
      <c r="E93" s="35"/>
      <c r="F93" s="35"/>
      <c r="G93" s="35" t="s">
        <v>35</v>
      </c>
      <c r="H93" s="35"/>
    </row>
    <row r="94" spans="1:8" s="20" customFormat="1" ht="25.5" customHeight="1">
      <c r="B94" s="26" t="s">
        <v>6</v>
      </c>
      <c r="C94" s="43" t="s">
        <v>26</v>
      </c>
      <c r="D94" s="43"/>
      <c r="E94" s="43" t="s">
        <v>27</v>
      </c>
      <c r="F94" s="43"/>
      <c r="G94" s="44" t="s">
        <v>28</v>
      </c>
      <c r="H94" s="44"/>
    </row>
    <row r="95" spans="1:8">
      <c r="B95" s="24" t="str">
        <f>B8</f>
        <v>2001/02</v>
      </c>
      <c r="C95" s="37">
        <f>F37</f>
        <v>0.1579512344732403</v>
      </c>
      <c r="D95" s="37"/>
      <c r="E95" s="37">
        <f>F38</f>
        <v>0.19598221131728263</v>
      </c>
      <c r="F95" s="37"/>
      <c r="G95" s="38">
        <f>E95-C95</f>
        <v>3.803097684404233E-2</v>
      </c>
      <c r="H95" s="39"/>
    </row>
    <row r="96" spans="1:8">
      <c r="B96" s="24" t="str">
        <f>B9</f>
        <v>2002/03</v>
      </c>
      <c r="C96" s="37">
        <f>F63</f>
        <v>3.7161447312738044E-2</v>
      </c>
      <c r="D96" s="37"/>
      <c r="E96" s="37">
        <f>F64</f>
        <v>0.16517668218366482</v>
      </c>
      <c r="F96" s="37"/>
      <c r="G96" s="38">
        <f>E96-C96</f>
        <v>0.12801523487092678</v>
      </c>
      <c r="H96" s="39"/>
    </row>
    <row r="97" spans="2:8">
      <c r="B97" s="25" t="str">
        <f>B10</f>
        <v>2003/04</v>
      </c>
      <c r="C97" s="32">
        <f>F89</f>
        <v>8.0429359739965234E-2</v>
      </c>
      <c r="D97" s="32"/>
      <c r="E97" s="32">
        <f>F90</f>
        <v>0.13334341220046866</v>
      </c>
      <c r="F97" s="32"/>
      <c r="G97" s="33">
        <f>E97-C97</f>
        <v>5.291405246050343E-2</v>
      </c>
      <c r="H97" s="34"/>
    </row>
    <row r="99" spans="2:8">
      <c r="B99" t="s">
        <v>29</v>
      </c>
      <c r="E99" s="8" t="s">
        <v>31</v>
      </c>
    </row>
    <row r="100" spans="2:8">
      <c r="B100" t="s">
        <v>30</v>
      </c>
      <c r="E100" s="8" t="s">
        <v>32</v>
      </c>
    </row>
  </sheetData>
  <mergeCells count="21">
    <mergeCell ref="E97:F97"/>
    <mergeCell ref="C94:D94"/>
    <mergeCell ref="C93:D93"/>
    <mergeCell ref="E93:F93"/>
    <mergeCell ref="A5:H5"/>
    <mergeCell ref="E94:F94"/>
    <mergeCell ref="G97:H97"/>
    <mergeCell ref="C97:D97"/>
    <mergeCell ref="A1:H1"/>
    <mergeCell ref="A2:H2"/>
    <mergeCell ref="A3:H3"/>
    <mergeCell ref="A4:H4"/>
    <mergeCell ref="E96:F96"/>
    <mergeCell ref="E95:F95"/>
    <mergeCell ref="B92:H92"/>
    <mergeCell ref="G94:H94"/>
    <mergeCell ref="G93:H93"/>
    <mergeCell ref="G95:H95"/>
    <mergeCell ref="G96:H96"/>
    <mergeCell ref="C95:D95"/>
    <mergeCell ref="C96:D96"/>
  </mergeCells>
  <phoneticPr fontId="1" type="noConversion"/>
  <pageMargins left="0.75" right="0.75" top="1" bottom="1" header="0.5" footer="0.5"/>
  <pageSetup scale="80" orientation="portrait" r:id="rId1"/>
  <headerFooter alignWithMargins="0"/>
  <rowBreaks count="2" manualBreakCount="2">
    <brk id="3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</vt:lpstr>
      <vt:lpstr>example</vt:lpstr>
      <vt:lpstr>example!Print_Area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wb318410</cp:lastModifiedBy>
  <cp:lastPrinted>2005-06-02T19:19:36Z</cp:lastPrinted>
  <dcterms:created xsi:type="dcterms:W3CDTF">2005-04-18T15:13:50Z</dcterms:created>
  <dcterms:modified xsi:type="dcterms:W3CDTF">2012-04-15T00:09:39Z</dcterms:modified>
</cp:coreProperties>
</file>